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ЭтаКнига" defaultThemeVersion="124226"/>
  <mc:AlternateContent xmlns:mc="http://schemas.openxmlformats.org/markup-compatibility/2006">
    <mc:Choice Requires="x15">
      <x15ac:absPath xmlns:x15ac="http://schemas.microsoft.com/office/spreadsheetml/2010/11/ac" url="G:\УАКРиФС\17.ESMA&amp;EMIR\3.CPMI-IOSCO Disclosures\Quantitative disclosure-2017-3Q\"/>
    </mc:Choice>
  </mc:AlternateContent>
  <xr:revisionPtr revIDLastSave="0" documentId="13_ncr:81_{E4D42330-EED9-47EA-896E-55BAFF985804}" xr6:coauthVersionLast="45" xr6:coauthVersionMax="45" xr10:uidLastSave="{00000000-0000-0000-0000-000000000000}"/>
  <workbookProtection lockRevision="1"/>
  <bookViews>
    <workbookView xWindow="-120" yWindow="-120" windowWidth="29040" windowHeight="15840" tabRatio="849" activeTab="3" xr2:uid="{00000000-000D-0000-FFFF-FFFF00000000}"/>
  </bookViews>
  <sheets>
    <sheet name="Data File Instructions" sheetId="1" r:id="rId1"/>
    <sheet name="Disclosure Timeframes" sheetId="2" r:id="rId2"/>
    <sheet name="Guide" sheetId="3" r:id="rId3"/>
    <sheet name="NCC_AggregatedDataFile_2017_Q3" sheetId="4" r:id="rId4"/>
    <sheet name="NCC_DataFile_4_3_2017_Q3" sheetId="5" r:id="rId5"/>
    <sheet name="NCC_DataFile_4_4a_2017_Q3" sheetId="6" r:id="rId6"/>
    <sheet name="NCC_DataFile_4_4b_2017_Q3" sheetId="7" r:id="rId7"/>
    <sheet name="NCC_DataFile_6_1_2017_Q3" sheetId="8" r:id="rId8"/>
    <sheet name="NCC_DataFile_6.2_2017_Q3" sheetId="9" r:id="rId9"/>
    <sheet name="NCC_DataFile_7_1_2017_Q3" sheetId="10" r:id="rId10"/>
    <sheet name="NCC_DataFile_7_3_2017_Q3" sheetId="11" r:id="rId11"/>
    <sheet name="NCC_DataFile_7_3a_2017_Q3" sheetId="12" r:id="rId12"/>
    <sheet name="NCC_DataFile_7_3b_2017_Q3" sheetId="13" r:id="rId13"/>
    <sheet name="NCC_DataFile_16_2_2017_Q3" sheetId="14" r:id="rId14"/>
    <sheet name="NCC_DataFile_16_3_2017_Q3" sheetId="15" r:id="rId15"/>
    <sheet name="NCC_DataFile_17_3_2017_Q3" sheetId="16" r:id="rId16"/>
    <sheet name="NCC_DataFile_18_2_2017_Q3" sheetId="17" r:id="rId17"/>
    <sheet name="NCC_DataFile_20a_2017_Q3" sheetId="18" r:id="rId18"/>
    <sheet name="NCC_DataFile_20b_2017_Q3" sheetId="19" r:id="rId19"/>
    <sheet name="NCC_DataFile_23_2017_Q3" sheetId="20" r:id="rId20"/>
    <sheet name="NCC_DataFile_23_3_2017_Q3" sheetId="21" r:id="rId21"/>
    <sheet name="Qualitative Notes" sheetId="22"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customWorkbookViews>
    <customWorkbookView name="Киселев Артемий Вячеславович - Личное представление" guid="{967DC55C-0298-49F0-84C6-025ADEC85196}" mergeInterval="0" personalView="1" maximized="1" xWindow="-8" yWindow="-8" windowWidth="1936" windowHeight="1056" tabRatio="849" activeSheetId="4"/>
    <customWorkbookView name="Цыганова Яна Андреевна - Личное представление" guid="{206FE70D-09BF-467A-9577-4C3512F79932}" mergeInterval="0" personalView="1" maximized="1" xWindow="-8" yWindow="-8" windowWidth="1936" windowHeight="1176" tabRatio="849" activeSheetId="4"/>
    <customWorkbookView name="Фатеев Павел Игоревич - Личное представление" guid="{F811D47F-4262-4B5E-8007-955A93462BE3}" mergeInterval="0" personalView="1" xWindow="31" yWindow="41" windowWidth="1674" windowHeight="694" tabRatio="849" activeSheetId="9"/>
    <customWorkbookView name="Носков Максим Владимирович - Личное представление" guid="{4372F9AE-662C-4ADB-B08E-8C7A0C40F12B}" mergeInterval="0" personalView="1" maximized="1" xWindow="-8" yWindow="-8" windowWidth="1936" windowHeight="1056" tabRatio="849" activeSheetId="15"/>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 name="Eugene Shchurenko - Личное представление" guid="{7FBCC239-4A39-4AB5-9BCA-3896DA97F0E5}" mergeInterval="0" personalView="1" maximized="1" xWindow="-4" yWindow="-4" windowWidth="1928" windowHeight="1164" tabRatio="849" activeSheetId="4"/>
    <customWorkbookView name="Панов Дмитрий Владимирович - Личное представление" guid="{E23688AB-0CBF-48B3-84AB-6255C0894A0D}" mergeInterval="0" personalView="1" maximized="1" xWindow="-9" yWindow="-9" windowWidth="1938" windowHeight="1170" tabRatio="849" activeSheetId="2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8" l="1"/>
  <c r="F13" i="8"/>
  <c r="F9" i="8"/>
  <c r="F5" i="8"/>
</calcChain>
</file>

<file path=xl/sharedStrings.xml><?xml version="1.0" encoding="utf-8"?>
<sst xmlns="http://schemas.openxmlformats.org/spreadsheetml/2006/main" count="2807" uniqueCount="693">
  <si>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</si>
  <si>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</si>
  <si>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</si>
  <si>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</si>
  <si>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</si>
  <si>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</si>
  <si>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</si>
  <si>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</si>
  <si>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</si>
  <si>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</si>
  <si>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</si>
  <si>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</si>
  <si>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</si>
  <si>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</si>
  <si>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</si>
  <si>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</si>
  <si>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</si>
  <si>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</si>
  <si>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</si>
  <si>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</si>
  <si>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</si>
  <si>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</si>
  <si>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</si>
  <si>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</si>
  <si>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</si>
  <si>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</si>
  <si>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</si>
  <si>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</si>
  <si>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</si>
  <si>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</si>
  <si>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</si>
  <si>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</si>
  <si>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</si>
  <si>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</si>
  <si>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</si>
  <si>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</si>
  <si>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</si>
  <si>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</si>
  <si>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</si>
  <si>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</si>
  <si>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</si>
  <si>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</si>
  <si>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</si>
  <si>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</si>
  <si>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</si>
  <si>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</si>
  <si>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</si>
  <si>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</si>
  <si>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</si>
  <si>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</si>
  <si>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</si>
  <si>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</si>
  <si>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</si>
  <si>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</si>
  <si>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</si>
  <si>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</si>
  <si>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</si>
  <si>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</si>
  <si>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</si>
  <si>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</si>
  <si>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</si>
  <si>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</si>
  <si>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</si>
  <si>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</si>
  <si>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</si>
  <si>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</si>
  <si>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</si>
  <si>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</si>
  <si>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</si>
  <si>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Average Total Variation Margin Paid to the CCP by participants each business</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</si>
  <si>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</si>
  <si>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</si>
  <si>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</si>
  <si>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</si>
  <si>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</si>
  <si>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</si>
  <si>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</si>
  <si>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</si>
  <si>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</si>
  <si>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</si>
  <si>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</si>
  <si>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</si>
  <si>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</si>
  <si>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</si>
  <si>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</si>
  <si>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</si>
  <si>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</si>
  <si>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</si>
  <si>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</si>
  <si>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</si>
  <si>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</si>
  <si>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</si>
  <si>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</si>
  <si>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</si>
  <si>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</si>
  <si>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</si>
  <si>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</si>
  <si>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</si>
  <si>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</si>
  <si>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</si>
  <si>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</si>
  <si>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</si>
  <si>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</si>
  <si>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</si>
  <si>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</si>
  <si>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</si>
  <si>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</si>
  <si>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</si>
  <si>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</si>
  <si>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</si>
  <si>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</si>
  <si>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</si>
  <si>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</si>
  <si>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</si>
  <si>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</si>
  <si>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</si>
  <si>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</si>
  <si>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</si>
  <si>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</si>
  <si>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</si>
  <si>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</si>
  <si>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</si>
  <si>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</si>
  <si>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</si>
  <si>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</si>
  <si>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</si>
  <si>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</si>
  <si>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</si>
  <si>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</si>
  <si>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</si>
  <si>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</si>
  <si>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</si>
  <si>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</si>
  <si>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</si>
  <si>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</si>
  <si>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</si>
  <si>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</si>
  <si>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</si>
  <si>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</si>
  <si>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</si>
  <si>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</si>
  <si>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</si>
  <si>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</si>
  <si>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</si>
  <si>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</si>
  <si>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</si>
  <si>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</si>
  <si>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</si>
  <si>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</si>
  <si>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</si>
  <si>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</si>
  <si>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</si>
  <si>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</si>
  <si>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</si>
  <si>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</si>
  <si>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</si>
  <si>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</si>
  <si>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</si>
  <si>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</si>
  <si>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</si>
  <si>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</si>
  <si>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</si>
  <si>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</si>
  <si>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</si>
  <si>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</si>
  <si>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</si>
  <si>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</si>
  <si>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</si>
  <si>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</si>
  <si>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</si>
  <si>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</si>
  <si>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</si>
  <si>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</si>
  <si>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</si>
  <si>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</si>
  <si>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</si>
  <si>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</si>
  <si>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</si>
  <si>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</si>
  <si>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</si>
  <si>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</si>
  <si>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</si>
  <si>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</si>
  <si>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</si>
  <si>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</si>
  <si>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</si>
  <si>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</si>
  <si>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</si>
  <si>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</si>
  <si>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</si>
  <si>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</si>
  <si>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</si>
  <si>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</si>
  <si>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</si>
  <si>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</si>
  <si>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</si>
  <si>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</si>
  <si>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</si>
  <si>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</si>
  <si>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</si>
  <si>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</si>
  <si>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</si>
  <si>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</si>
  <si>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</si>
  <si>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</si>
  <si>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</si>
  <si>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</si>
  <si>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</si>
  <si>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</si>
  <si>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</si>
  <si>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</si>
  <si>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</si>
  <si>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</si>
  <si>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</si>
  <si>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</si>
  <si>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</si>
  <si>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</si>
  <si>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</si>
  <si>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</si>
  <si>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</si>
  <si>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</si>
  <si>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</si>
  <si>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</si>
  <si>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</si>
  <si>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</si>
  <si>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</si>
  <si>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</si>
  <si>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</si>
  <si>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</si>
  <si>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</si>
  <si>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</si>
  <si>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</si>
  <si>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</si>
  <si>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</si>
  <si>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</si>
  <si>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</si>
  <si>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</si>
  <si>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</si>
  <si>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</si>
  <si>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</si>
  <si>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</si>
  <si>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</si>
  <si>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</si>
  <si>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</si>
  <si>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</si>
  <si>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</si>
  <si>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Data File</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</si>
  <si>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</si>
  <si>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</si>
  <si>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</si>
  <si>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</si>
  <si>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</si>
  <si>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</si>
  <si>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</si>
  <si>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</si>
  <si>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</si>
  <si>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</si>
  <si>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</si>
  <si>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</si>
  <si>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</si>
  <si>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</si>
  <si>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</si>
  <si>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</si>
  <si>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</si>
  <si>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</si>
  <si>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</si>
  <si>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</si>
  <si>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</si>
  <si>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</si>
  <si>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</si>
  <si>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</si>
  <si>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</si>
  <si>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</si>
  <si>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</si>
  <si>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</si>
  <si>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</si>
  <si>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</si>
  <si>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</si>
  <si>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</si>
  <si>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</si>
  <si>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</si>
  <si>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</si>
  <si>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</si>
  <si>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GBP</t>
  </si>
  <si>
    <t>Number of general clearing members</t>
  </si>
  <si>
    <t>Number of direct clearing members</t>
  </si>
  <si>
    <t>Number of CCP participants</t>
  </si>
  <si>
    <t>Number of bank participants</t>
  </si>
  <si>
    <t>Number of central bank participants</t>
  </si>
  <si>
    <t>PreHaircut</t>
  </si>
  <si>
    <t>PostHaircut</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</si>
  <si>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</si>
  <si>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</si>
  <si>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</si>
  <si>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</si>
  <si>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</si>
  <si>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</si>
  <si>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</si>
  <si>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</si>
  <si>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</si>
  <si>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</si>
  <si>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</si>
  <si>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</si>
  <si>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</si>
  <si>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</si>
  <si>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</si>
  <si>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Non-Cash Equities;
Description: HouseIM_PreHaircut, HouseIM_PostHaircut, ClientIM_PreHaircut, ClientIM_PostHaircut, TotalIM_PreHaircut, TotalIM_PostHaircut</t>
  </si>
  <si>
    <t>Non-Cash Commodities - Gold;
Description: HouseIM_PreHaircut, HouseIM_PostHaircut, ClientIM_PreHaircut, ClientIM_PostHaircut, TotalIM_PreHaircut, TotalIM_PostHaircut</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</si>
  <si>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</si>
  <si>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</si>
  <si>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</si>
  <si>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</si>
  <si>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</si>
  <si>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</si>
  <si>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</si>
  <si>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</si>
  <si>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</si>
  <si>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</si>
  <si>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</si>
  <si>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</si>
  <si>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</si>
  <si>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</si>
  <si>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</si>
  <si>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</si>
  <si>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</si>
  <si>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</si>
  <si>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</si>
  <si>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</si>
  <si>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</si>
  <si>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</si>
  <si>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</si>
  <si>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</si>
  <si>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</si>
  <si>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</si>
  <si>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</si>
  <si>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</si>
  <si>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</si>
  <si>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</si>
  <si>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</si>
  <si>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</si>
  <si>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</si>
  <si>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</si>
  <si>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</si>
  <si>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</si>
  <si>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</si>
  <si>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</si>
  <si>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</si>
  <si>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</si>
  <si>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</si>
  <si>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</si>
  <si>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</si>
  <si>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</si>
  <si>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</si>
  <si>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</si>
  <si>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</si>
  <si>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</si>
  <si>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</si>
  <si>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</si>
  <si>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</si>
  <si>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</si>
  <si>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</si>
  <si>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</si>
  <si>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</si>
  <si>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</si>
  <si>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</si>
  <si>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Mutual Funds / UCITs;
Reported as at quarter end;  Pre-Haircut and Post-Haircut
</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</si>
  <si>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</si>
  <si>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</si>
  <si>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</si>
  <si>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</si>
  <si>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</si>
  <si>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Total initial margin required split by house, client gross, client net and 
total(if not segregated);</t>
  </si>
  <si>
    <t>House_Net
Client_Gross
Client_Net
Total</t>
  </si>
  <si>
    <t>Non-Cash Commodities - Other; Total split by House and Client; Pre-Haircut and Post Hair-cut</t>
  </si>
  <si>
    <t>Non-Cash Corporate bonds;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</si>
  <si>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</si>
  <si>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</si>
  <si>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</si>
  <si>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</si>
  <si>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</si>
  <si>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</si>
  <si>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</si>
  <si>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</si>
  <si>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</si>
  <si>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</si>
  <si>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</si>
  <si>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</si>
  <si>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</si>
  <si>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</si>
  <si>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</si>
  <si>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</si>
  <si>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</si>
  <si>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</si>
  <si>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</si>
  <si>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</si>
  <si>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</si>
  <si>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</si>
  <si>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</si>
  <si>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</si>
  <si>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</si>
  <si>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</si>
  <si>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CCP</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</si>
  <si>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</si>
  <si>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DataFile_17.3</t>
  </si>
  <si>
    <t>Total number of failures  and duration affecting the core system(s) involved in clearing over the previous twelve month period</t>
  </si>
  <si>
    <t>CCP Code &amp; Clearing Service Code:</t>
  </si>
  <si>
    <t>DurationofFailure</t>
  </si>
  <si>
    <t>Total value of default resources 
(excluding initial and retained variation margin), split by clearing service if default funds are segregated by clearing service</t>
  </si>
  <si>
    <t>Quarter end</t>
  </si>
  <si>
    <t xml:space="preserve">Annual </t>
  </si>
  <si>
    <t xml:space="preserve">Clearing Service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</si>
  <si>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</si>
  <si>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</si>
  <si>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</si>
  <si>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</si>
  <si>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</si>
  <si>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</si>
  <si>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</si>
  <si>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</si>
  <si>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</si>
  <si>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</si>
  <si>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</si>
  <si>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</si>
  <si>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</si>
  <si>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</si>
  <si>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</si>
  <si>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</si>
  <si>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</si>
  <si>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</si>
  <si>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</si>
  <si>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</si>
  <si>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</si>
  <si>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</si>
  <si>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</si>
  <si>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</si>
  <si>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</si>
  <si>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</si>
  <si>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</si>
  <si>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</si>
  <si>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</si>
  <si>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</si>
  <si>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</si>
  <si>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</si>
  <si>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</si>
  <si>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</si>
  <si>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</si>
  <si>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</si>
  <si>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</si>
  <si>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</si>
  <si>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</si>
  <si>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</si>
  <si>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</si>
  <si>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</si>
  <si>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</si>
  <si>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</si>
  <si>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</si>
  <si>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</si>
  <si>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</si>
  <si>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</si>
  <si>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</si>
  <si>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</si>
  <si>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</si>
  <si>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</si>
  <si>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</si>
  <si>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</si>
  <si>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</si>
  <si>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</si>
  <si>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</si>
  <si>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</si>
  <si>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</si>
  <si>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</si>
  <si>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</si>
  <si>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20.5.1.1</t>
  </si>
  <si>
    <t>20.5.1.2</t>
  </si>
  <si>
    <t>20.6.1.1</t>
  </si>
  <si>
    <t>20.6.1.2</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</si>
  <si>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</si>
  <si>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</si>
  <si>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</si>
  <si>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</si>
  <si>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</si>
  <si>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Disclosure</t>
  </si>
  <si>
    <t>4.1 Total Value of default resources</t>
  </si>
  <si>
    <t>4.2 KCCP</t>
  </si>
  <si>
    <t>4.3 Pre-funded default resources</t>
  </si>
  <si>
    <t>4.4 Stress exposures</t>
  </si>
  <si>
    <t>5.1 Assets eligible as IM</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</si>
  <si>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</si>
  <si>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</si>
  <si>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</si>
  <si>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</si>
  <si>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</si>
  <si>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</si>
  <si>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</si>
  <si>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</si>
  <si>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</si>
  <si>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</si>
  <si>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</si>
  <si>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</si>
  <si>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</si>
  <si>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</si>
  <si>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</si>
  <si>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</si>
  <si>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</si>
  <si>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</si>
  <si>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</si>
  <si>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</si>
  <si>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</si>
  <si>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</si>
  <si>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</si>
  <si>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</si>
  <si>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</si>
  <si>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</si>
  <si>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</si>
  <si>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</si>
  <si>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</si>
  <si>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</si>
  <si>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</si>
  <si>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</si>
  <si>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</si>
  <si>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</si>
  <si>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</si>
  <si>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</si>
  <si>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</si>
  <si>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</si>
  <si>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</si>
  <si>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</si>
  <si>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</si>
  <si>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</si>
  <si>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DataFile_20b</t>
  </si>
  <si>
    <t>DataFile_20a</t>
  </si>
  <si>
    <t>16.2.20</t>
  </si>
  <si>
    <t>Percentage of total participant cash held as securities.</t>
  </si>
  <si>
    <t>6.5.1.3</t>
  </si>
  <si>
    <t>Start Date</t>
  </si>
  <si>
    <t>End date</t>
  </si>
  <si>
    <t>Principle</t>
  </si>
  <si>
    <t>Statement</t>
  </si>
  <si>
    <t>Quarterly Disclosure: Jan</t>
  </si>
  <si>
    <t>Quarterly Disclosure: Apr</t>
  </si>
  <si>
    <t>Quarterly Disclosure: Jul</t>
  </si>
  <si>
    <t>Quarterly Disclosure: Oct</t>
  </si>
  <si>
    <t xml:space="preserve">30th Sept </t>
  </si>
  <si>
    <t xml:space="preserve">31st Dec </t>
  </si>
  <si>
    <t xml:space="preserve">31st Mar </t>
  </si>
  <si>
    <t xml:space="preserve">30th Jun </t>
  </si>
  <si>
    <t xml:space="preserve">1st Oct </t>
  </si>
  <si>
    <t xml:space="preserve">1st Jan </t>
  </si>
  <si>
    <t xml:space="preserve">1st Apr </t>
  </si>
  <si>
    <t xml:space="preserve">1st Jul </t>
  </si>
  <si>
    <t>ReportLevel</t>
  </si>
  <si>
    <t>Clearing Service</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</si>
  <si>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</si>
  <si>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6.5.1.1</t>
  </si>
  <si>
    <t>AggregatedDataFile</t>
  </si>
  <si>
    <t>SoB</t>
  </si>
  <si>
    <t>23.1.1</t>
  </si>
  <si>
    <t>23.1.2</t>
  </si>
  <si>
    <t>23.2.1</t>
  </si>
  <si>
    <t>Number of times over the past twelve months that margin coverage held against any account fell below the actual marked-to-market exposure of that member account</t>
  </si>
  <si>
    <t>Weighted average maturity of securities</t>
  </si>
  <si>
    <t>USD
EUR
GBP</t>
  </si>
  <si>
    <t>ISO 8601 Date Format YYYY-MM-DD</t>
  </si>
  <si>
    <t>UTC Time Format hh:mm:ss</t>
  </si>
  <si>
    <t>Numeric 2dp</t>
  </si>
  <si>
    <t>ReportLevelIdentifier</t>
  </si>
  <si>
    <t>Default Fund</t>
  </si>
  <si>
    <t>Cover 2</t>
  </si>
  <si>
    <t>DataFile Naming:</t>
  </si>
  <si>
    <t>Universal File Naming Convention:</t>
  </si>
  <si>
    <t>Comments</t>
  </si>
  <si>
    <t xml:space="preserve">Description Values </t>
  </si>
  <si>
    <t>n/a</t>
  </si>
  <si>
    <t>Data Type</t>
  </si>
  <si>
    <t>Numeric 2dp, Currency</t>
  </si>
  <si>
    <t>Numeric 2dp, Percentage</t>
  </si>
  <si>
    <t>30th Sept 
(annual audited)</t>
  </si>
  <si>
    <t>31st Dec 
(annual audited)</t>
  </si>
  <si>
    <t>30th Jun 
(annual audited)</t>
  </si>
  <si>
    <t>31st Mar 
(annual audited)</t>
  </si>
  <si>
    <t>Numeric 0dp</t>
  </si>
  <si>
    <t>Reporting Frequency</t>
  </si>
  <si>
    <t>Quarterly</t>
  </si>
  <si>
    <t>Ad-Hoc</t>
  </si>
  <si>
    <t>Ad-hoc</t>
  </si>
  <si>
    <t>Average Daily Volumes by Asset Class, Instrument, CCY and Over-the-Counter(OTC) or Exchange Traded (ETD)</t>
  </si>
  <si>
    <t>OTC or ETD</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</si>
  <si>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</si>
  <si>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</si>
  <si>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</si>
  <si>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</si>
  <si>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</si>
  <si>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</si>
  <si>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</si>
  <si>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</si>
  <si>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</si>
  <si>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</si>
  <si>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Numeric 2dp,
Percentage</t>
  </si>
  <si>
    <t xml:space="preserve">Additional pre-funded financial resources (if any) beyond initial margin and equivalent financial resources collected from each linked CCP, that are available to the linked CCP to cover exposures to the CCP </t>
  </si>
  <si>
    <t>Number of business days, if any, on which the above amount (4.4.7) exceeded actual pre-funded default resources (in excess of initial margin) and by how much.</t>
  </si>
  <si>
    <t xml:space="preserve">The amount in 4.4.7 which exceeded actual pre-funded default resources (in excess of initial margin)
</t>
  </si>
  <si>
    <t>&lt;Product Code&gt;</t>
  </si>
  <si>
    <t>AmountExceeded#</t>
  </si>
  <si>
    <t>NCC Clearing Bank</t>
  </si>
  <si>
    <t>RUB</t>
  </si>
  <si>
    <t>FX market and precious metals market</t>
  </si>
  <si>
    <t xml:space="preserve">Securities market </t>
  </si>
  <si>
    <t>Derivatives market</t>
  </si>
  <si>
    <t>Standardised OTC Derivatives  market</t>
  </si>
  <si>
    <t>NCC</t>
  </si>
  <si>
    <t>PCA-based historical simulation</t>
  </si>
  <si>
    <t>At least 1 year, inluding the most stress period during last 10 years</t>
  </si>
  <si>
    <t>Yes</t>
  </si>
  <si>
    <t>Cover2</t>
  </si>
  <si>
    <t>EUR</t>
  </si>
  <si>
    <t>CNY</t>
  </si>
  <si>
    <t>UAH</t>
  </si>
  <si>
    <t>HKD</t>
  </si>
  <si>
    <t>KZT</t>
  </si>
  <si>
    <t>CHF</t>
  </si>
  <si>
    <t>BYR</t>
  </si>
  <si>
    <t>2 days</t>
  </si>
  <si>
    <t>http://www.moex.com/s1016</t>
  </si>
  <si>
    <t>http://www.moex.com/s769 http://www.moex.com/s860</t>
  </si>
  <si>
    <t>http://nkcbank.com/viewCatalog.do?menuKey=136 http://www.nkcbank.com/centralRates.do</t>
  </si>
  <si>
    <t xml:space="preserve">http://nkcbank.com/viewCatalog.do?menuKey=136 </t>
  </si>
  <si>
    <t>http://nkcbank.com/fondMarketRates.do
http://nkcbank.com/viewCatalog.do?menuKey=136</t>
  </si>
  <si>
    <t>http://www.moex.com/s701</t>
  </si>
  <si>
    <t>http://www.moex.com/s1698</t>
  </si>
  <si>
    <t xml:space="preserve">http://nkcbank.com/fondMarketRates.do </t>
  </si>
  <si>
    <t xml:space="preserve">
</t>
  </si>
  <si>
    <t>http://www.nkcbank.com/UserFiles/File/CK20/Risk_methodology_otc_derivatives_eng.pdf</t>
  </si>
  <si>
    <t xml:space="preserve">http://nkcbank.com/fondMarketRates.do
http://nkcbank.com/viewCatalog.do?menuKey=136
</t>
  </si>
  <si>
    <t>Participants are to replenish their contributions if a defaulting clearing member fails to replenish guarantee fund used to address its default within 1 day.</t>
  </si>
  <si>
    <t>Historical simulation</t>
  </si>
  <si>
    <t>No change in recent quarter</t>
  </si>
  <si>
    <t>Scenario analyses (SPAN-like model)
Key parameters:
Margin Rates and Concentration limits</t>
  </si>
  <si>
    <t>Volatility adjustment via Exponentially Weighted Moving Average
Stress Period VaR
Countercyclical Buffers (minimum margin)
Liquidity add-ons</t>
  </si>
  <si>
    <t>Scenario analyses (SPAN-like model)
Key parameters:
Margin Rate</t>
  </si>
  <si>
    <t>Volatility adjustments  
Stress Period VaR
Countercyclical Buffers (minimum margin, short option minimum charge)</t>
  </si>
  <si>
    <t>Scenario analyses
(PCA-based historical simulation)
Key parameters:
PCA Margin scenarios</t>
  </si>
  <si>
    <t>Volatility adjustment via Exponentially Weighted Moving Average
Stress Period VaR
Countercyclical Buffers (minimum margin)
Liquidity add-ons
Compression Model Adjustment</t>
  </si>
  <si>
    <t>http://www.moex.com/s867</t>
  </si>
  <si>
    <t>within 1 hour</t>
  </si>
  <si>
    <t>Commodities market</t>
  </si>
  <si>
    <t xml:space="preserve">The sum indicated in 4.1.5 differs from the figure in 4.1.4 as clearing participants place more funds to the Guarantee funds than they are required to. </t>
  </si>
  <si>
    <t xml:space="preserve">http://nkcbank.ru/UserFiles/File/Risks/Grain/Risk-parameters%20(static,%20market).xlsx </t>
  </si>
  <si>
    <t>http://nkcbank.com/securInfos.do</t>
  </si>
  <si>
    <t>http://www.moex.com/s1676 
http://nkcbank.com/securInfos.do</t>
  </si>
  <si>
    <t>http://www.moex.com/s1664 
http://nkcbank.com/securInfos.do</t>
  </si>
  <si>
    <t>http://www.moex.com/s1686 
http://nkcbank.com/securInfos.do</t>
  </si>
  <si>
    <t>Stress Period VaR
Countercyclical Buffers (minimum margin)
Liquidity add-ons</t>
  </si>
  <si>
    <t>AverageInQuarter</t>
  </si>
  <si>
    <t>PeakInQuarter</t>
  </si>
  <si>
    <t>Standardised OTC Derivatives market</t>
  </si>
  <si>
    <t>Collateral is held on the balance sheet</t>
  </si>
  <si>
    <t>No</t>
  </si>
  <si>
    <t>No additional items</t>
  </si>
  <si>
    <t>NCC does not have any tiered participation arrangements.</t>
  </si>
  <si>
    <t>NCC does not have any links with other CCPs.</t>
  </si>
  <si>
    <t>There are less than 10 active clearing members at Standardised OTC Derivatives and Commodities markets.</t>
  </si>
  <si>
    <t>http://moex.com/en/marketdata/#/group=12&amp;collection=72&amp;boardgroup=9&amp;data_type=current&amp;mode=groups&amp;sort=VALTODAY&amp;order=desc</t>
  </si>
  <si>
    <t>5.3.3.</t>
  </si>
  <si>
    <t>GLD (gr.)</t>
  </si>
  <si>
    <t>SLV (gr.)</t>
  </si>
  <si>
    <t>GLD stands for gold and is presented in gramms; SLV stands for silver and is presented in gramms.</t>
  </si>
  <si>
    <t>NCC may decide to allocate additional capital to cover loss resulted from participant's default. Capital allocation shall not lead to violating minimal capital adequacy threshold.</t>
  </si>
  <si>
    <t>Scenario analyses (SPAN-like model)
Key parameters:
Margin Rates and Concentration limits, Intercommodity spreads</t>
  </si>
  <si>
    <t>Volatility adjustment via Exponentially Weighted Moving Average
Stress Period VaR
Countercyclical Buffers (minimum margin)
Liquidity add-ons, Intercommodity spreads</t>
  </si>
  <si>
    <t>ON_1D</t>
  </si>
  <si>
    <t>1D_1W</t>
  </si>
  <si>
    <t>1W_1M</t>
  </si>
  <si>
    <t>1M_1Y</t>
  </si>
  <si>
    <t>1Y_2Y</t>
  </si>
  <si>
    <t>2Y+</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</si>
  <si>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</si>
  <si>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</si>
  <si>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</si>
  <si>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</si>
  <si>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</si>
  <si>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</si>
  <si>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</si>
  <si>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</si>
  <si>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</si>
  <si>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</si>
  <si>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</si>
  <si>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The sum indicated in 4.1.1. is split across the markets, however total sum of NCC’s SiG is 9.5 bn RUB, incl. 3 bn RUB not allocated among markets.</t>
  </si>
  <si>
    <t>NCC_DataFile_1_2017_Q3.xlsx</t>
  </si>
  <si>
    <t xml:space="preserve">Within the previous year there were no incidents that affected key clearing systems. 2 incidents occurred, however they were not linked directly with clearing activities. </t>
  </si>
  <si>
    <t>NCC is entitled to use MOEX contribution to NCC Guarantee fund up to 5 000 000 000 (for all markets)</t>
  </si>
  <si>
    <t>2474 days</t>
  </si>
  <si>
    <t xml:space="preserve">Size and composition of qualifying liquid resources indicated in 7.1.2-9 is splited by each relevent currency but but the amounts are presented in the ruble equivalent </t>
  </si>
  <si>
    <t xml:space="preserve">haircuts:
http://nkcbank.com/fondMarketRates.do 
http://nkcbank.com/viewCatalog.do?menuKey=136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</si>
</sst>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р_._-;\-* #,##0.00_р_._-;_-* &quot;-&quot;??_р_._-;_-@_-"/>
    <numFmt numFmtId="165" formatCode="_(&quot;$&quot;* #,##0_);_(&quot;$&quot;* \(#,##0\);_(&quot;$&quot;* &quot;-&quot;_);_(@_)"/>
    <numFmt numFmtId="166" formatCode="_(&quot;$&quot;* #,##0.00_);_(&quot;$&quot;* \(#,##0.00\);_(&quot;$&quot;* &quot;-&quot;??_);_(@_)"/>
    <numFmt numFmtId="167" formatCode="_(* #,##0.00_);_(* \(#,##0.00\);_(* &quot;-&quot;??_);_(@_)"/>
    <numFmt numFmtId="168" formatCode="yyyy\-mm\-dd"/>
    <numFmt numFmtId="169" formatCode="0.0000"/>
    <numFmt numFmtId="170" formatCode="_(* ###0.00_);_(* \(###0.00\);_(* &quot;-&quot;??_);_(@_)"/>
    <numFmt numFmtId="171" formatCode="_(* #,##0.0000_);_(* \(#,##0.0000\);_(* &quot;-&quot;??_);_(@_)"/>
    <numFmt numFmtId="172" formatCode="_-* #,##0_р_._-;\-* #,##0_р_._-;_-* &quot;-&quot;??_р_._-;_-@_-"/>
    <numFmt numFmtId="173" formatCode="_(* #,##0_);_(* \(#,##0\);_(* &quot;-&quot;??_);_(@_)"/>
  </numFmts>
  <fonts count="6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font>
    <font>
      <b/>
      <sz val="9"/>
      <color rgb="FFFF0000"/>
      <name val="Calibri"/>
      <family val="2"/>
      <scheme val="minor"/>
    </font>
    <font>
      <b/>
      <sz val="9"/>
      <color theme="0"/>
      <name val="Calibri"/>
      <family val="2"/>
      <scheme val="minor"/>
    </font>
    <font>
      <b/>
      <u/>
      <sz val="9"/>
      <color theme="1"/>
      <name val="Calibri"/>
      <family val="2"/>
      <scheme val="minor"/>
    </font>
    <font>
      <b/>
      <sz val="9"/>
      <color theme="1"/>
      <name val="Calibri"/>
      <family val="2"/>
      <scheme val="minor"/>
    </font>
    <font>
      <u/>
      <sz val="11"/>
      <color theme="10"/>
      <name val="Calibri"/>
      <family val="2"/>
    </font>
    <font>
      <sz val="11"/>
      <name val="Calibri"/>
      <family val="2"/>
    </font>
    <font>
      <b/>
      <sz val="9"/>
      <color rgb="FF000000"/>
      <name val="Calibri"/>
      <family val="2"/>
    </font>
    <font>
      <sz val="9"/>
      <color rgb="FF000000"/>
      <name val="Calibri"/>
      <family val="2"/>
    </font>
    <font>
      <sz val="9"/>
      <color theme="1"/>
      <name val="Calibri"/>
      <family val="2"/>
    </font>
    <font>
      <i/>
      <sz val="11"/>
      <color theme="0" tint="-0.499984740745262"/>
      <name val="Calibri"/>
      <family val="2"/>
      <scheme val="minor"/>
    </font>
    <font>
      <sz val="11"/>
      <color theme="0" tint="-0.499984740745262"/>
      <name val="Calibri"/>
      <family val="2"/>
      <scheme val="minor"/>
    </font>
    <font>
      <i/>
      <sz val="11"/>
      <color theme="0" tint="-0.499984740745262"/>
      <name val="Calibri"/>
      <family val="2"/>
    </font>
    <font>
      <sz val="10"/>
      <name val="Calibri"/>
      <family val="2"/>
      <scheme val="minor"/>
    </font>
    <font>
      <i/>
      <sz val="10"/>
      <color theme="0" tint="-0.499984740745262"/>
      <name val="Calibri"/>
      <family val="2"/>
      <scheme val="minor"/>
    </font>
    <font>
      <i/>
      <sz val="9"/>
      <color theme="0" tint="-0.499984740745262"/>
      <name val="Calibri"/>
      <family val="2"/>
      <scheme val="minor"/>
    </font>
    <font>
      <b/>
      <i/>
      <sz val="10"/>
      <name val="Calibri"/>
      <family val="2"/>
      <charset val="204"/>
      <scheme val="minor"/>
    </font>
    <font>
      <sz val="11"/>
      <name val="Calibri"/>
      <family val="2"/>
      <charset val="204"/>
      <scheme val="minor"/>
    </font>
    <font>
      <i/>
      <sz val="9"/>
      <name val="Calibri"/>
      <family val="2"/>
      <scheme val="minor"/>
    </font>
    <font>
      <b/>
      <i/>
      <sz val="11"/>
      <name val="Calibri"/>
      <family val="2"/>
      <charset val="204"/>
      <scheme val="minor"/>
    </font>
    <font>
      <u/>
      <sz val="11"/>
      <color theme="10"/>
      <name val="Calibri"/>
      <family val="2"/>
      <charset val="204"/>
    </font>
    <font>
      <sz val="11"/>
      <color rgb="FF00B050"/>
      <name val="Calibri"/>
      <family val="2"/>
      <scheme val="minor"/>
    </font>
    <font>
      <sz val="10"/>
      <color theme="0" tint="-0.499984740745262"/>
      <name val="Calibri"/>
      <family val="2"/>
      <charset val="204"/>
      <scheme val="minor"/>
    </font>
    <font>
      <sz val="10"/>
      <name val="Calibri"/>
      <family val="2"/>
      <charset val="204"/>
      <scheme val="minor"/>
    </font>
    <font>
      <sz val="11"/>
      <color theme="0" tint="-0.499984740745262"/>
      <name val="Calibri"/>
      <family val="2"/>
      <charset val="204"/>
      <scheme val="minor"/>
    </font>
    <font>
      <sz val="11"/>
      <color rgb="FFFF0000"/>
      <name val="Calibri"/>
      <family val="2"/>
      <charset val="204"/>
      <scheme val="minor"/>
    </font>
    <font>
      <sz val="11"/>
      <color rgb="FF00B050"/>
      <name val="Calibri"/>
      <family val="2"/>
      <charset val="204"/>
      <scheme val="minor"/>
    </font>
    <font>
      <b/>
      <i/>
      <sz val="11"/>
      <color rgb="FF000000"/>
      <name val="Calibri"/>
      <family val="2"/>
      <charset val="204"/>
      <scheme val="minor"/>
    </font>
    <font>
      <sz val="10"/>
      <color indexed="8"/>
      <name val="Calibri"/>
      <family val="2"/>
      <scheme val="minor"/>
    </font>
    <font>
      <b/>
      <sz val="9"/>
      <color rgb="FFFF0000"/>
      <name val="Calibri"/>
      <family val="2"/>
      <charset val="204"/>
      <scheme val="minor"/>
    </font>
    <font>
      <b/>
      <sz val="9"/>
      <color theme="3" tint="0.3999755851924192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sz val="9"/>
      <color theme="1"/>
      <name val="Calibri"/>
      <family val="2"/>
      <charset val="204"/>
      <scheme val="minor"/>
    </font>
    <font>
      <b/>
      <sz val="9"/>
      <color rgb="FF0070C0"/>
      <name val="Calibri"/>
      <family val="2"/>
      <charset val="204"/>
      <scheme val="minor"/>
    </font>
    <font>
      <sz val="8"/>
      <color theme="1"/>
      <name val="Calibri"/>
      <family val="2"/>
      <charset val="204"/>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C5D9F1"/>
        <bgColor indexed="64"/>
      </patternFill>
    </fill>
    <fill>
      <patternFill patternType="solid">
        <fgColor theme="8"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s>
  <cellStyleXfs count="160">
    <xf numFmtId="0" fontId="0" fillId="0" borderId="0"/>
    <xf numFmtId="0" fontId="10" fillId="0" borderId="0"/>
    <xf numFmtId="0" fontId="11" fillId="0" borderId="0"/>
    <xf numFmtId="166"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15" fillId="0" borderId="0" applyNumberFormat="0" applyFill="0" applyBorder="0" applyAlignment="0" applyProtection="0"/>
    <xf numFmtId="0" fontId="16" fillId="0" borderId="2"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5" applyNumberFormat="0" applyAlignment="0" applyProtection="0"/>
    <xf numFmtId="0" fontId="23" fillId="6" borderId="6" applyNumberFormat="0" applyAlignment="0" applyProtection="0"/>
    <xf numFmtId="0" fontId="24" fillId="6" borderId="5" applyNumberFormat="0" applyAlignment="0" applyProtection="0"/>
    <xf numFmtId="0" fontId="25" fillId="0" borderId="7" applyNumberFormat="0" applyFill="0" applyAlignment="0" applyProtection="0"/>
    <xf numFmtId="0" fontId="26" fillId="7" borderId="8" applyNumberFormat="0" applyAlignment="0" applyProtection="0"/>
    <xf numFmtId="0" fontId="27" fillId="0" borderId="0" applyNumberFormat="0" applyFill="0" applyBorder="0" applyAlignment="0" applyProtection="0"/>
    <xf numFmtId="0" fontId="14" fillId="8" borderId="9" applyNumberFormat="0" applyFont="0" applyAlignment="0" applyProtection="0"/>
    <xf numFmtId="0" fontId="28" fillId="0" borderId="0" applyNumberFormat="0" applyFill="0" applyBorder="0" applyAlignment="0" applyProtection="0"/>
    <xf numFmtId="0" fontId="29" fillId="0" borderId="10"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167" fontId="14" fillId="0" borderId="0" applyFont="0" applyFill="0" applyBorder="0" applyAlignment="0" applyProtection="0"/>
    <xf numFmtId="9" fontId="14" fillId="0" borderId="0" applyFont="0" applyFill="0" applyBorder="0" applyAlignment="0" applyProtection="0"/>
    <xf numFmtId="0" fontId="37" fillId="0" borderId="0" applyNumberFormat="0" applyFill="0" applyBorder="0" applyAlignment="0" applyProtection="0">
      <alignment vertical="top"/>
      <protection locked="0"/>
    </xf>
    <xf numFmtId="0" fontId="6" fillId="0" borderId="0"/>
    <xf numFmtId="9" fontId="6" fillId="0" borderId="0" applyFont="0" applyFill="0" applyBorder="0" applyAlignment="0" applyProtection="0"/>
    <xf numFmtId="164" fontId="6" fillId="0" borderId="0" applyFont="0" applyFill="0" applyBorder="0" applyAlignment="0" applyProtection="0"/>
    <xf numFmtId="164" fontId="14" fillId="0" borderId="0" applyFont="0" applyFill="0" applyBorder="0" applyAlignment="0" applyProtection="0"/>
  </cellStyleXfs>
  <cellXfs count="239">
    <xf numFmtId="0" fontId="0" fillId="0" borderId="0" xfId="0"/>
    <xf numFmtId="0" fontId="12" fillId="0" borderId="0" xfId="0" applyFont="1"/>
    <xf numFmtId="0" fontId="12" fillId="0" borderId="1" xfId="1" applyFont="1" applyBorder="1" applyAlignment="1">
      <alignment horizontal="left" vertical="top"/>
    </xf>
    <xf numFmtId="0" fontId="12" fillId="0" borderId="1" xfId="1" applyFont="1" applyFill="1" applyBorder="1" applyAlignment="1">
      <alignment horizontal="left" vertical="top"/>
    </xf>
    <xf numFmtId="0" fontId="12" fillId="0" borderId="0" xfId="0" applyFont="1" applyAlignment="1">
      <alignment horizontal="left"/>
    </xf>
    <xf numFmtId="0" fontId="12" fillId="0" borderId="1" xfId="0" applyFont="1" applyBorder="1" applyAlignment="1">
      <alignment vertical="top"/>
    </xf>
    <xf numFmtId="0" fontId="12" fillId="0" borderId="1" xfId="1" applyFont="1" applyFill="1" applyBorder="1" applyAlignment="1">
      <alignment vertical="top" wrapText="1"/>
    </xf>
    <xf numFmtId="0" fontId="12" fillId="0" borderId="0" xfId="0" applyFont="1" applyAlignment="1">
      <alignment horizontal="left" wrapText="1"/>
    </xf>
    <xf numFmtId="0" fontId="12" fillId="0" borderId="1" xfId="1"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Fill="1" applyBorder="1" applyAlignment="1">
      <alignment horizontal="left" vertical="top" wrapText="1"/>
    </xf>
    <xf numFmtId="0" fontId="0" fillId="0" borderId="0" xfId="0" applyBorder="1"/>
    <xf numFmtId="0" fontId="0" fillId="0" borderId="0" xfId="0" applyFont="1"/>
    <xf numFmtId="14" fontId="0" fillId="0" borderId="0" xfId="0" applyNumberFormat="1" applyFont="1" applyBorder="1"/>
    <xf numFmtId="0" fontId="0" fillId="0" borderId="0" xfId="0" applyFont="1" applyBorder="1" applyAlignment="1">
      <alignment horizontal="left" vertical="top"/>
    </xf>
    <xf numFmtId="0" fontId="12" fillId="33" borderId="1" xfId="1" applyFont="1" applyFill="1" applyBorder="1" applyAlignment="1">
      <alignment vertical="top" wrapText="1"/>
    </xf>
    <xf numFmtId="0" fontId="12" fillId="0" borderId="1" xfId="1" applyFont="1" applyFill="1" applyBorder="1" applyAlignment="1">
      <alignment horizontal="left" vertical="top" wrapText="1"/>
    </xf>
    <xf numFmtId="0" fontId="0" fillId="0" borderId="0" xfId="0" applyFont="1" applyBorder="1"/>
    <xf numFmtId="0" fontId="0" fillId="0" borderId="0" xfId="0"/>
    <xf numFmtId="14" fontId="0" fillId="0" borderId="0" xfId="0" applyNumberFormat="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31" fillId="0" borderId="0" xfId="0" applyFont="1" applyFill="1" applyBorder="1" applyAlignment="1">
      <alignment horizontal="left" vertical="top" wrapText="1"/>
    </xf>
    <xf numFmtId="0" fontId="0" fillId="0" borderId="0" xfId="0" applyFont="1" applyFill="1" applyBorder="1"/>
    <xf numFmtId="0" fontId="0" fillId="0" borderId="0" xfId="0" applyFill="1" applyAlignment="1">
      <alignment horizontal="left" vertical="top"/>
    </xf>
    <xf numFmtId="0" fontId="34" fillId="34" borderId="1" xfId="0" applyFont="1" applyFill="1" applyBorder="1" applyAlignment="1">
      <alignment horizontal="center" vertical="center"/>
    </xf>
    <xf numFmtId="0" fontId="12" fillId="33" borderId="0" xfId="0" applyFont="1" applyFill="1"/>
    <xf numFmtId="0" fontId="12" fillId="33" borderId="0" xfId="0" applyFont="1" applyFill="1" applyAlignment="1">
      <alignment wrapText="1"/>
    </xf>
    <xf numFmtId="0" fontId="12" fillId="0" borderId="1" xfId="2" applyFont="1" applyBorder="1" applyAlignment="1">
      <alignment horizontal="left" vertical="top" wrapText="1"/>
    </xf>
    <xf numFmtId="0" fontId="12" fillId="0" borderId="1" xfId="2" applyFont="1" applyBorder="1" applyAlignment="1">
      <alignment horizontal="left" vertical="top"/>
    </xf>
    <xf numFmtId="0" fontId="12" fillId="0" borderId="1" xfId="0" applyFont="1" applyFill="1" applyBorder="1" applyAlignment="1">
      <alignment horizontal="left" vertical="top"/>
    </xf>
    <xf numFmtId="0" fontId="13" fillId="0" borderId="1" xfId="1" applyFont="1" applyFill="1" applyBorder="1" applyAlignment="1">
      <alignment horizontal="left" vertical="top"/>
    </xf>
    <xf numFmtId="0" fontId="0" fillId="0" borderId="0" xfId="0" applyAlignment="1">
      <alignment horizontal="center" vertical="top"/>
    </xf>
    <xf numFmtId="2" fontId="0" fillId="0" borderId="0" xfId="0" applyNumberFormat="1" applyAlignment="1">
      <alignment horizontal="center" vertical="top"/>
    </xf>
    <xf numFmtId="0" fontId="12" fillId="0" borderId="1" xfId="2" applyFont="1" applyFill="1" applyBorder="1" applyAlignment="1">
      <alignment horizontal="left" vertical="top" wrapText="1"/>
    </xf>
    <xf numFmtId="0" fontId="12" fillId="0" borderId="0" xfId="0" applyFont="1" applyFill="1"/>
    <xf numFmtId="0" fontId="39" fillId="36" borderId="12" xfId="0" applyFont="1" applyFill="1" applyBorder="1" applyAlignment="1">
      <alignment horizontal="center" vertical="top" wrapText="1"/>
    </xf>
    <xf numFmtId="0" fontId="12" fillId="0" borderId="0" xfId="0" applyFont="1" applyAlignment="1">
      <alignment vertical="top"/>
    </xf>
    <xf numFmtId="0" fontId="39" fillId="36" borderId="11" xfId="0" applyFont="1" applyFill="1" applyBorder="1" applyAlignment="1">
      <alignment horizontal="center" vertical="top"/>
    </xf>
    <xf numFmtId="0" fontId="40" fillId="0" borderId="13" xfId="0" applyFont="1" applyBorder="1" applyAlignment="1">
      <alignment vertical="top"/>
    </xf>
    <xf numFmtId="0" fontId="40" fillId="35" borderId="13" xfId="0" applyFont="1" applyFill="1" applyBorder="1" applyAlignment="1">
      <alignment vertical="top"/>
    </xf>
    <xf numFmtId="0" fontId="40" fillId="0" borderId="13" xfId="0" applyFont="1" applyFill="1" applyBorder="1" applyAlignment="1">
      <alignment vertical="top"/>
    </xf>
    <xf numFmtId="0" fontId="41" fillId="0" borderId="14" xfId="0" applyFont="1" applyBorder="1" applyAlignment="1">
      <alignment horizontal="center" vertical="top" wrapText="1"/>
    </xf>
    <xf numFmtId="0" fontId="41" fillId="0" borderId="14" xfId="0" applyFont="1" applyFill="1" applyBorder="1" applyAlignment="1">
      <alignment horizontal="center" vertical="top" wrapText="1"/>
    </xf>
    <xf numFmtId="0" fontId="41" fillId="35" borderId="14" xfId="0" applyFont="1" applyFill="1" applyBorder="1" applyAlignment="1">
      <alignment horizontal="center" vertical="top" wrapText="1"/>
    </xf>
    <xf numFmtId="0" fontId="12" fillId="0" borderId="0" xfId="0" applyFont="1" applyAlignment="1">
      <alignment horizontal="center" vertical="top"/>
    </xf>
    <xf numFmtId="0" fontId="12" fillId="0" borderId="0" xfId="0" applyFont="1" applyAlignment="1">
      <alignment horizontal="center"/>
    </xf>
    <xf numFmtId="0" fontId="39" fillId="36" borderId="12" xfId="0" applyFont="1" applyFill="1" applyBorder="1" applyAlignment="1">
      <alignment horizontal="center" vertical="top"/>
    </xf>
    <xf numFmtId="0" fontId="35" fillId="33" borderId="0" xfId="0" applyFont="1" applyFill="1" applyAlignment="1">
      <alignment horizontal="left" vertical="center" wrapText="1"/>
    </xf>
    <xf numFmtId="0" fontId="0" fillId="0" borderId="0" xfId="0" applyBorder="1" applyAlignment="1">
      <alignment vertical="top"/>
    </xf>
    <xf numFmtId="0" fontId="31" fillId="0" borderId="0" xfId="0" applyFont="1" applyAlignment="1">
      <alignment horizontal="left" vertical="top"/>
    </xf>
    <xf numFmtId="0" fontId="13" fillId="0" borderId="1" xfId="1" applyFont="1" applyBorder="1" applyAlignment="1">
      <alignment horizontal="left" vertical="top" wrapText="1"/>
    </xf>
    <xf numFmtId="0" fontId="31" fillId="0" borderId="0" xfId="0" applyFont="1" applyAlignment="1">
      <alignment horizontal="left"/>
    </xf>
    <xf numFmtId="0" fontId="13" fillId="0" borderId="0" xfId="0" applyFont="1" applyFill="1"/>
    <xf numFmtId="0" fontId="13" fillId="33" borderId="1" xfId="2" applyFont="1" applyFill="1" applyBorder="1" applyAlignment="1">
      <alignment horizontal="left" vertical="top" wrapText="1"/>
    </xf>
    <xf numFmtId="0" fontId="0" fillId="0" borderId="0" xfId="0" applyBorder="1" applyAlignment="1">
      <alignment horizontal="left"/>
    </xf>
    <xf numFmtId="0" fontId="0" fillId="0" borderId="0" xfId="0" applyFont="1" applyAlignment="1">
      <alignment horizontal="left"/>
    </xf>
    <xf numFmtId="0" fontId="0" fillId="0" borderId="0" xfId="0" applyFont="1" applyBorder="1" applyAlignment="1">
      <alignment horizontal="left"/>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13" fillId="0" borderId="1" xfId="1" applyFont="1" applyFill="1" applyBorder="1" applyAlignment="1">
      <alignment vertical="top" wrapText="1"/>
    </xf>
    <xf numFmtId="0" fontId="13" fillId="0" borderId="1" xfId="2" applyFont="1" applyFill="1" applyBorder="1" applyAlignment="1">
      <alignment horizontal="left" vertical="top" wrapText="1"/>
    </xf>
    <xf numFmtId="0" fontId="13" fillId="0" borderId="1" xfId="0" applyFont="1" applyFill="1" applyBorder="1" applyAlignment="1">
      <alignment horizontal="left" vertical="top"/>
    </xf>
    <xf numFmtId="0" fontId="13" fillId="0" borderId="1" xfId="0" applyFont="1" applyFill="1" applyBorder="1" applyAlignment="1">
      <alignment horizontal="left" vertical="top" wrapText="1"/>
    </xf>
    <xf numFmtId="0" fontId="31" fillId="0" borderId="0" xfId="0" applyFont="1"/>
    <xf numFmtId="0" fontId="13" fillId="0" borderId="1" xfId="0" applyFont="1" applyBorder="1" applyAlignment="1">
      <alignment vertical="top"/>
    </xf>
    <xf numFmtId="0" fontId="13" fillId="0" borderId="1" xfId="1" applyFont="1" applyBorder="1" applyAlignment="1">
      <alignment horizontal="left" vertical="top"/>
    </xf>
    <xf numFmtId="0" fontId="43" fillId="0" borderId="0" xfId="0" applyFont="1" applyAlignment="1">
      <alignment vertical="top"/>
    </xf>
    <xf numFmtId="0" fontId="44" fillId="0" borderId="0" xfId="0" applyFont="1" applyAlignment="1">
      <alignment horizontal="left" vertical="top"/>
    </xf>
    <xf numFmtId="0" fontId="31" fillId="0" borderId="0" xfId="1" applyFont="1" applyFill="1" applyBorder="1" applyAlignment="1">
      <alignment horizontal="left" vertical="top"/>
    </xf>
    <xf numFmtId="0" fontId="13" fillId="33" borderId="1" xfId="0" applyFont="1" applyFill="1" applyBorder="1" applyAlignment="1">
      <alignment horizontal="left" vertical="top" wrapText="1"/>
    </xf>
    <xf numFmtId="0" fontId="0" fillId="0" borderId="0" xfId="0"/>
    <xf numFmtId="0" fontId="12" fillId="0" borderId="1" xfId="1" applyFont="1" applyBorder="1" applyAlignment="1">
      <alignment vertical="top" wrapText="1"/>
    </xf>
    <xf numFmtId="0" fontId="12" fillId="0" borderId="0" xfId="0" applyFont="1" applyAlignment="1">
      <alignment wrapText="1"/>
    </xf>
    <xf numFmtId="0" fontId="12" fillId="0" borderId="1" xfId="0" applyFont="1" applyBorder="1" applyAlignment="1">
      <alignment horizontal="left" vertical="top"/>
    </xf>
    <xf numFmtId="0" fontId="12" fillId="0" borderId="1" xfId="0" applyFont="1" applyFill="1" applyBorder="1" applyAlignment="1">
      <alignment vertical="top"/>
    </xf>
    <xf numFmtId="0" fontId="12" fillId="0" borderId="1" xfId="0" applyFont="1" applyBorder="1" applyAlignment="1">
      <alignment vertical="top" wrapText="1"/>
    </xf>
    <xf numFmtId="0" fontId="13" fillId="0" borderId="1" xfId="1" applyFont="1" applyBorder="1" applyAlignment="1">
      <alignment vertical="top" wrapText="1"/>
    </xf>
    <xf numFmtId="0" fontId="12" fillId="33" borderId="1" xfId="0" applyFont="1" applyFill="1" applyBorder="1" applyAlignment="1">
      <alignment horizontal="left" vertical="top" wrapText="1"/>
    </xf>
    <xf numFmtId="0" fontId="12" fillId="0" borderId="1" xfId="0" applyFont="1" applyFill="1" applyBorder="1" applyAlignment="1">
      <alignment vertical="top" wrapText="1"/>
    </xf>
    <xf numFmtId="0" fontId="31" fillId="0" borderId="0" xfId="0" applyFont="1" applyFill="1" applyBorder="1" applyAlignment="1">
      <alignment horizontal="left" vertical="top" wrapText="1"/>
    </xf>
    <xf numFmtId="0" fontId="34" fillId="34" borderId="1" xfId="0" applyFont="1" applyFill="1" applyBorder="1" applyAlignment="1">
      <alignment horizontal="center" vertical="center" wrapText="1"/>
    </xf>
    <xf numFmtId="0" fontId="12" fillId="33" borderId="0" xfId="0" applyFont="1" applyFill="1" applyAlignment="1">
      <alignment wrapText="1"/>
    </xf>
    <xf numFmtId="0" fontId="12" fillId="33" borderId="0" xfId="0" applyFont="1" applyFill="1" applyBorder="1" applyAlignment="1">
      <alignment horizontal="left" vertical="center" wrapText="1"/>
    </xf>
    <xf numFmtId="0" fontId="12" fillId="33" borderId="0" xfId="0" applyFont="1" applyFill="1" applyBorder="1" applyAlignment="1">
      <alignment horizontal="left" vertical="top" wrapText="1"/>
    </xf>
    <xf numFmtId="0" fontId="36" fillId="33" borderId="0" xfId="0" applyFont="1" applyFill="1" applyAlignment="1">
      <alignment horizontal="left" wrapText="1"/>
    </xf>
    <xf numFmtId="0" fontId="13" fillId="0" borderId="1" xfId="0" applyFont="1" applyFill="1" applyBorder="1" applyAlignment="1">
      <alignment vertical="top" wrapText="1"/>
    </xf>
    <xf numFmtId="0" fontId="13" fillId="0" borderId="1" xfId="1" applyFont="1" applyFill="1" applyBorder="1" applyAlignment="1">
      <alignment horizontal="left" vertical="top" wrapText="1"/>
    </xf>
    <xf numFmtId="0" fontId="13" fillId="0" borderId="1" xfId="2" applyFont="1" applyBorder="1" applyAlignment="1">
      <alignment horizontal="left" vertical="top" wrapText="1"/>
    </xf>
    <xf numFmtId="0" fontId="13" fillId="0" borderId="1" xfId="0" applyFont="1" applyFill="1" applyBorder="1" applyAlignment="1">
      <alignment vertical="top"/>
    </xf>
    <xf numFmtId="0" fontId="13" fillId="0" borderId="1" xfId="0" applyFont="1" applyBorder="1" applyAlignment="1">
      <alignment vertical="top" wrapText="1"/>
    </xf>
    <xf numFmtId="0" fontId="13" fillId="0" borderId="0" xfId="0" applyFont="1"/>
    <xf numFmtId="0" fontId="34" fillId="34" borderId="1" xfId="0" applyFont="1" applyFill="1" applyBorder="1" applyAlignment="1">
      <alignment horizontal="center" vertical="top" wrapText="1"/>
    </xf>
    <xf numFmtId="0" fontId="45" fillId="0" borderId="0" xfId="0" applyFont="1" applyFill="1" applyBorder="1" applyAlignment="1">
      <alignment horizontal="left" vertical="top" wrapText="1"/>
    </xf>
    <xf numFmtId="168" fontId="46" fillId="0" borderId="0" xfId="0" applyNumberFormat="1" applyFont="1" applyFill="1" applyBorder="1" applyAlignment="1">
      <alignment horizontal="left" vertical="top" wrapText="1"/>
    </xf>
    <xf numFmtId="0" fontId="46" fillId="0" borderId="0" xfId="0" applyFont="1" applyFill="1" applyBorder="1" applyAlignment="1">
      <alignment horizontal="left" vertical="top" wrapText="1"/>
    </xf>
    <xf numFmtId="0" fontId="10" fillId="0" borderId="0" xfId="0" applyFont="1" applyBorder="1"/>
    <xf numFmtId="168" fontId="46" fillId="0" borderId="0" xfId="0" applyNumberFormat="1" applyFont="1" applyFill="1" applyBorder="1" applyAlignment="1">
      <alignment vertical="top" wrapText="1"/>
    </xf>
    <xf numFmtId="2" fontId="46" fillId="0" borderId="0" xfId="0" applyNumberFormat="1" applyFont="1" applyBorder="1" applyAlignment="1">
      <alignment horizontal="left" vertical="top"/>
    </xf>
    <xf numFmtId="0" fontId="10" fillId="0" borderId="0" xfId="0" applyFont="1"/>
    <xf numFmtId="0" fontId="46" fillId="0" borderId="0" xfId="0" applyFont="1"/>
    <xf numFmtId="14" fontId="46" fillId="0" borderId="0" xfId="0" applyNumberFormat="1" applyFont="1" applyAlignment="1">
      <alignment horizontal="left" vertical="top" wrapText="1"/>
    </xf>
    <xf numFmtId="2" fontId="46" fillId="0" borderId="0" xfId="0" applyNumberFormat="1" applyFont="1" applyAlignment="1">
      <alignment horizontal="left" vertical="top"/>
    </xf>
    <xf numFmtId="0" fontId="46" fillId="0" borderId="0" xfId="0" applyFont="1" applyAlignment="1">
      <alignment horizontal="left"/>
    </xf>
    <xf numFmtId="0" fontId="46" fillId="0" borderId="0" xfId="0" applyFont="1" applyAlignment="1">
      <alignment horizontal="left" vertical="top"/>
    </xf>
    <xf numFmtId="0" fontId="46" fillId="0" borderId="0" xfId="0" applyFont="1" applyBorder="1"/>
    <xf numFmtId="0" fontId="46" fillId="0" borderId="0" xfId="0" applyNumberFormat="1" applyFont="1" applyAlignment="1"/>
    <xf numFmtId="0" fontId="45" fillId="0" borderId="0" xfId="0" applyFont="1"/>
    <xf numFmtId="0" fontId="42" fillId="0" borderId="0" xfId="0" applyFont="1" applyFill="1" applyBorder="1" applyAlignment="1">
      <alignment horizontal="left" vertical="top" wrapText="1"/>
    </xf>
    <xf numFmtId="171" fontId="46" fillId="0" borderId="0" xfId="153" applyNumberFormat="1" applyFont="1"/>
    <xf numFmtId="0" fontId="13" fillId="33" borderId="16" xfId="0" applyFont="1" applyFill="1" applyBorder="1" applyAlignment="1">
      <alignment horizontal="left" vertical="top" wrapText="1"/>
    </xf>
    <xf numFmtId="0" fontId="47" fillId="33" borderId="1" xfId="0" applyFont="1" applyFill="1" applyBorder="1" applyAlignment="1">
      <alignment horizontal="left" vertical="center" wrapText="1"/>
    </xf>
    <xf numFmtId="0" fontId="36" fillId="33" borderId="0" xfId="0" applyFont="1" applyFill="1" applyAlignment="1">
      <alignment wrapText="1"/>
    </xf>
    <xf numFmtId="0" fontId="36" fillId="33" borderId="0" xfId="0" applyFont="1" applyFill="1" applyAlignment="1">
      <alignment horizontal="left" wrapText="1"/>
    </xf>
    <xf numFmtId="0" fontId="36" fillId="33" borderId="0" xfId="0" applyFont="1" applyFill="1" applyAlignment="1">
      <alignment horizontal="left" wrapText="1"/>
    </xf>
    <xf numFmtId="0" fontId="47" fillId="33" borderId="1" xfId="0" applyFont="1" applyFill="1" applyBorder="1" applyAlignment="1">
      <alignment vertical="center" wrapText="1"/>
    </xf>
    <xf numFmtId="0" fontId="13" fillId="33" borderId="0" xfId="0" applyFont="1" applyFill="1" applyBorder="1" applyAlignment="1">
      <alignment horizontal="left" vertical="top" wrapText="1"/>
    </xf>
    <xf numFmtId="0" fontId="13" fillId="33" borderId="0" xfId="0" applyFont="1" applyFill="1" applyBorder="1" applyAlignment="1">
      <alignment horizontal="left" vertical="center" wrapText="1"/>
    </xf>
    <xf numFmtId="0" fontId="12" fillId="33" borderId="0" xfId="0" applyFont="1" applyFill="1" applyBorder="1"/>
    <xf numFmtId="0" fontId="13" fillId="33" borderId="16" xfId="0" applyFont="1" applyFill="1" applyBorder="1"/>
    <xf numFmtId="0" fontId="13" fillId="33" borderId="16" xfId="0" applyFont="1" applyFill="1" applyBorder="1" applyAlignment="1">
      <alignment horizontal="left" vertical="center" wrapText="1"/>
    </xf>
    <xf numFmtId="168" fontId="48" fillId="0" borderId="0" xfId="0" applyNumberFormat="1" applyFont="1" applyFill="1" applyBorder="1" applyAlignment="1">
      <alignment horizontal="left" vertical="top" wrapText="1"/>
    </xf>
    <xf numFmtId="0" fontId="48" fillId="0" borderId="0" xfId="1" applyFont="1" applyBorder="1" applyAlignment="1">
      <alignment horizontal="left" vertical="top"/>
    </xf>
    <xf numFmtId="0" fontId="46" fillId="0" borderId="0" xfId="0" applyFont="1" applyFill="1" applyBorder="1" applyAlignment="1">
      <alignment horizontal="left" vertical="top" wrapText="1"/>
    </xf>
    <xf numFmtId="2" fontId="0" fillId="0" borderId="0" xfId="0" applyNumberFormat="1" applyFont="1" applyBorder="1"/>
    <xf numFmtId="0" fontId="31" fillId="0" borderId="0" xfId="0" applyFont="1" applyFill="1" applyBorder="1" applyAlignment="1">
      <alignment horizontal="left" vertical="top" wrapText="1"/>
    </xf>
    <xf numFmtId="2" fontId="49" fillId="0" borderId="0" xfId="0" applyNumberFormat="1" applyFont="1" applyFill="1" applyBorder="1" applyAlignment="1">
      <alignment horizontal="left" vertical="top" wrapText="1"/>
    </xf>
    <xf numFmtId="0" fontId="36" fillId="33" borderId="0" xfId="0" applyFont="1" applyFill="1" applyAlignment="1">
      <alignment horizontal="left" wrapText="1"/>
    </xf>
    <xf numFmtId="0" fontId="50" fillId="33" borderId="1" xfId="0" applyFont="1" applyFill="1" applyBorder="1" applyAlignment="1">
      <alignment horizontal="left" vertical="center" wrapText="1"/>
    </xf>
    <xf numFmtId="0" fontId="50" fillId="33" borderId="1" xfId="0" applyFont="1" applyFill="1" applyBorder="1" applyAlignment="1">
      <alignment vertical="center" wrapText="1"/>
    </xf>
    <xf numFmtId="0" fontId="52" fillId="0" borderId="0" xfId="155" applyFont="1" applyFill="1" applyBorder="1" applyAlignment="1" applyProtection="1">
      <alignment horizontal="left" vertical="top" wrapText="1"/>
    </xf>
    <xf numFmtId="0" fontId="27" fillId="0" borderId="0" xfId="0" applyFont="1" applyFill="1" applyBorder="1" applyAlignment="1">
      <alignment horizontal="left" vertical="top" wrapText="1"/>
    </xf>
    <xf numFmtId="0" fontId="53" fillId="0" borderId="0" xfId="0" applyFont="1" applyFill="1" applyBorder="1" applyAlignment="1">
      <alignment horizontal="left" vertical="top" wrapText="1"/>
    </xf>
    <xf numFmtId="0" fontId="37" fillId="0" borderId="0" xfId="155" applyFill="1" applyAlignment="1" applyProtection="1"/>
    <xf numFmtId="2" fontId="9" fillId="0" borderId="0" xfId="0" applyNumberFormat="1" applyFont="1" applyFill="1" applyAlignment="1">
      <alignment horizontal="right" vertical="top"/>
    </xf>
    <xf numFmtId="0" fontId="54" fillId="0" borderId="0" xfId="0" applyFont="1" applyFill="1" applyBorder="1" applyAlignment="1">
      <alignment horizontal="left" vertical="top" wrapText="1"/>
    </xf>
    <xf numFmtId="9" fontId="54" fillId="0" borderId="0" xfId="0" applyNumberFormat="1" applyFont="1" applyFill="1" applyBorder="1" applyAlignment="1">
      <alignment horizontal="left" vertical="top" wrapText="1"/>
    </xf>
    <xf numFmtId="169" fontId="49" fillId="0" borderId="0" xfId="0" applyNumberFormat="1" applyFont="1" applyFill="1" applyBorder="1" applyAlignment="1">
      <alignment horizontal="left" vertical="top" wrapText="1"/>
    </xf>
    <xf numFmtId="1" fontId="49" fillId="0" borderId="0" xfId="0" applyNumberFormat="1" applyFont="1" applyFill="1" applyBorder="1" applyAlignment="1">
      <alignment horizontal="left" vertical="top" wrapText="1"/>
    </xf>
    <xf numFmtId="0" fontId="55" fillId="0" borderId="0" xfId="0" applyFont="1" applyFill="1" applyBorder="1" applyAlignment="1">
      <alignment horizontal="left" vertical="top" wrapText="1"/>
    </xf>
    <xf numFmtId="2" fontId="56" fillId="0" borderId="0" xfId="0" applyNumberFormat="1" applyFont="1" applyFill="1" applyBorder="1" applyAlignment="1">
      <alignment horizontal="left" vertical="top" wrapText="1"/>
    </xf>
    <xf numFmtId="0" fontId="56" fillId="0" borderId="0" xfId="0" applyFont="1" applyFill="1" applyBorder="1" applyAlignment="1">
      <alignment horizontal="left" vertical="top" wrapText="1"/>
    </xf>
    <xf numFmtId="0" fontId="56" fillId="0" borderId="0" xfId="0" applyFont="1" applyFill="1" applyAlignment="1">
      <alignment horizontal="left" vertical="top"/>
    </xf>
    <xf numFmtId="0" fontId="57" fillId="0" borderId="0" xfId="0" applyFont="1" applyFill="1" applyBorder="1" applyAlignment="1">
      <alignment horizontal="left" vertical="top" wrapText="1"/>
    </xf>
    <xf numFmtId="0" fontId="58" fillId="0" borderId="0" xfId="0" applyFont="1" applyFill="1" applyBorder="1" applyAlignment="1">
      <alignment horizontal="left" vertical="top" wrapText="1"/>
    </xf>
    <xf numFmtId="0" fontId="49" fillId="0" borderId="0" xfId="0" applyFont="1" applyFill="1" applyBorder="1" applyAlignment="1">
      <alignment horizontal="left" vertical="top" wrapText="1"/>
    </xf>
    <xf numFmtId="0" fontId="49" fillId="0" borderId="0" xfId="0" applyFont="1" applyAlignment="1">
      <alignment horizontal="left" vertical="top"/>
    </xf>
    <xf numFmtId="2" fontId="55" fillId="0" borderId="0" xfId="0" applyNumberFormat="1" applyFont="1" applyFill="1" applyBorder="1" applyAlignment="1">
      <alignment horizontal="left" vertical="top"/>
    </xf>
    <xf numFmtId="2" fontId="49" fillId="0" borderId="0" xfId="0" applyNumberFormat="1" applyFont="1" applyFill="1" applyBorder="1" applyAlignment="1">
      <alignment horizontal="left" vertical="top"/>
    </xf>
    <xf numFmtId="168" fontId="51" fillId="0" borderId="0" xfId="0" applyNumberFormat="1" applyFont="1" applyFill="1" applyBorder="1" applyAlignment="1">
      <alignment vertical="top" wrapText="1"/>
    </xf>
    <xf numFmtId="168" fontId="51" fillId="0" borderId="0" xfId="0" applyNumberFormat="1" applyFont="1" applyFill="1" applyBorder="1" applyAlignment="1">
      <alignment horizontal="left" vertical="top" wrapText="1"/>
    </xf>
    <xf numFmtId="0" fontId="59" fillId="0" borderId="0" xfId="0" applyFont="1" applyAlignment="1">
      <alignment vertical="top"/>
    </xf>
    <xf numFmtId="0" fontId="37" fillId="0" borderId="0" xfId="155" applyFill="1" applyBorder="1" applyAlignment="1" applyProtection="1">
      <alignment horizontal="left" vertical="top" wrapText="1"/>
    </xf>
    <xf numFmtId="2" fontId="49" fillId="0" borderId="0" xfId="0" applyNumberFormat="1" applyFont="1" applyBorder="1" applyAlignment="1">
      <alignment horizontal="left" vertical="top"/>
    </xf>
    <xf numFmtId="2" fontId="57" fillId="0" borderId="0" xfId="0" applyNumberFormat="1" applyFont="1" applyFill="1" applyBorder="1" applyAlignment="1">
      <alignment horizontal="left" vertical="top" wrapText="1"/>
    </xf>
    <xf numFmtId="0" fontId="60" fillId="0" borderId="0" xfId="0" applyFont="1" applyFill="1" applyBorder="1"/>
    <xf numFmtId="2" fontId="7" fillId="0" borderId="0" xfId="0" applyNumberFormat="1" applyFont="1" applyFill="1" applyBorder="1" applyAlignment="1">
      <alignment horizontal="right" vertical="top"/>
    </xf>
    <xf numFmtId="0" fontId="65" fillId="0" borderId="1" xfId="0" applyFont="1" applyBorder="1" applyAlignment="1">
      <alignment horizontal="left" vertical="top" wrapText="1"/>
    </xf>
    <xf numFmtId="3" fontId="0" fillId="0" borderId="0" xfId="0" applyNumberFormat="1" applyFont="1" applyBorder="1"/>
    <xf numFmtId="4" fontId="0" fillId="0" borderId="0" xfId="0" applyNumberFormat="1"/>
    <xf numFmtId="0" fontId="0" fillId="0" borderId="0" xfId="0" applyFill="1" applyBorder="1" applyAlignment="1">
      <alignment vertical="top"/>
    </xf>
    <xf numFmtId="0" fontId="0" fillId="0" borderId="0" xfId="0" applyFont="1" applyBorder="1" applyAlignment="1">
      <alignment horizontal="left" vertical="top"/>
    </xf>
    <xf numFmtId="0" fontId="0" fillId="0" borderId="0" xfId="0" applyFont="1" applyBorder="1"/>
    <xf numFmtId="0" fontId="0" fillId="0" borderId="0" xfId="0" applyFont="1" applyFill="1" applyBorder="1"/>
    <xf numFmtId="0" fontId="55" fillId="0" borderId="0" xfId="0" applyFont="1" applyFill="1" applyBorder="1" applyAlignment="1">
      <alignment horizontal="left" vertical="top" wrapText="1"/>
    </xf>
    <xf numFmtId="168" fontId="51" fillId="0" borderId="0" xfId="0" applyNumberFormat="1" applyFont="1" applyFill="1" applyBorder="1" applyAlignment="1">
      <alignment horizontal="left" vertical="top" wrapText="1"/>
    </xf>
    <xf numFmtId="0" fontId="31" fillId="0" borderId="0" xfId="0" applyFont="1" applyFill="1" applyBorder="1" applyAlignment="1">
      <alignment horizontal="left" vertical="top" wrapText="1"/>
    </xf>
    <xf numFmtId="168" fontId="51" fillId="0" borderId="0" xfId="0" applyNumberFormat="1" applyFont="1" applyFill="1" applyBorder="1" applyAlignment="1">
      <alignment vertical="top" wrapText="1"/>
    </xf>
    <xf numFmtId="0" fontId="43" fillId="0" borderId="0" xfId="0" applyNumberFormat="1" applyFont="1" applyBorder="1" applyAlignment="1">
      <alignment horizontal="left" vertical="top"/>
    </xf>
    <xf numFmtId="0" fontId="31" fillId="0" borderId="0" xfId="0" applyNumberFormat="1" applyFont="1" applyBorder="1" applyAlignment="1">
      <alignment horizontal="left" vertical="top"/>
    </xf>
    <xf numFmtId="2" fontId="5" fillId="0" borderId="0" xfId="0" applyNumberFormat="1" applyFont="1" applyFill="1" applyAlignment="1">
      <alignment horizontal="right" vertical="top"/>
    </xf>
    <xf numFmtId="9" fontId="5" fillId="0" borderId="0" xfId="154" applyFont="1" applyFill="1" applyAlignment="1">
      <alignment horizontal="right" vertical="top"/>
    </xf>
    <xf numFmtId="2" fontId="0" fillId="0" borderId="0" xfId="0" applyNumberFormat="1" applyFont="1" applyFill="1" applyAlignment="1">
      <alignment horizontal="right" vertical="top"/>
    </xf>
    <xf numFmtId="1" fontId="5" fillId="0" borderId="0" xfId="0" applyNumberFormat="1" applyFont="1" applyFill="1" applyAlignment="1">
      <alignment horizontal="right" vertical="top"/>
    </xf>
    <xf numFmtId="10" fontId="49" fillId="0" borderId="0" xfId="0" applyNumberFormat="1" applyFont="1" applyFill="1" applyBorder="1" applyAlignment="1">
      <alignment horizontal="left" vertical="top" wrapText="1"/>
    </xf>
    <xf numFmtId="10" fontId="31" fillId="0" borderId="0" xfId="0" applyNumberFormat="1" applyFont="1" applyFill="1" applyBorder="1" applyAlignment="1">
      <alignment horizontal="left" vertical="top" wrapText="1"/>
    </xf>
    <xf numFmtId="10" fontId="0" fillId="0" borderId="0" xfId="0" applyNumberFormat="1" applyFont="1" applyFill="1" applyBorder="1" applyAlignment="1">
      <alignment horizontal="left" vertical="top" wrapText="1"/>
    </xf>
    <xf numFmtId="0" fontId="14" fillId="0" borderId="0" xfId="0" applyFont="1" applyFill="1" applyBorder="1"/>
    <xf numFmtId="0" fontId="0" fillId="0" borderId="0" xfId="0" applyFill="1"/>
    <xf numFmtId="0" fontId="44" fillId="0" borderId="0" xfId="0" applyFont="1" applyFill="1" applyAlignment="1">
      <alignment horizontal="left" vertical="top"/>
    </xf>
    <xf numFmtId="0" fontId="0" fillId="0" borderId="0" xfId="0" applyFill="1" applyAlignment="1">
      <alignment vertical="center"/>
    </xf>
    <xf numFmtId="10" fontId="54" fillId="0" borderId="0" xfId="0" applyNumberFormat="1" applyFont="1" applyFill="1" applyBorder="1" applyAlignment="1">
      <alignment horizontal="left" vertical="top" wrapText="1"/>
    </xf>
    <xf numFmtId="4" fontId="9" fillId="0" borderId="0" xfId="0" applyNumberFormat="1" applyFont="1" applyFill="1" applyAlignment="1">
      <alignment horizontal="right" vertical="top"/>
    </xf>
    <xf numFmtId="4" fontId="54" fillId="0" borderId="0" xfId="0" applyNumberFormat="1" applyFont="1" applyFill="1" applyBorder="1" applyAlignment="1">
      <alignment horizontal="left" vertical="top" wrapText="1"/>
    </xf>
    <xf numFmtId="4" fontId="49" fillId="0" borderId="0" xfId="0" applyNumberFormat="1" applyFont="1" applyFill="1" applyAlignment="1">
      <alignment horizontal="right" vertical="top"/>
    </xf>
    <xf numFmtId="4" fontId="6" fillId="0" borderId="0" xfId="0" applyNumberFormat="1" applyFont="1" applyFill="1" applyAlignment="1">
      <alignment horizontal="right" vertical="top"/>
    </xf>
    <xf numFmtId="2" fontId="6" fillId="0" borderId="0" xfId="0" applyNumberFormat="1" applyFont="1" applyFill="1" applyAlignment="1">
      <alignment horizontal="right" vertical="top"/>
    </xf>
    <xf numFmtId="4" fontId="67" fillId="0" borderId="0" xfId="0" applyNumberFormat="1" applyFont="1" applyFill="1" applyAlignment="1">
      <alignment horizontal="right" vertical="top"/>
    </xf>
    <xf numFmtId="2" fontId="67" fillId="0" borderId="0" xfId="0" applyNumberFormat="1" applyFont="1" applyFill="1" applyAlignment="1">
      <alignment horizontal="right" vertical="top"/>
    </xf>
    <xf numFmtId="0" fontId="0" fillId="0" borderId="0" xfId="0" applyFill="1" applyAlignment="1">
      <alignment horizontal="left"/>
    </xf>
    <xf numFmtId="170" fontId="54" fillId="0" borderId="0" xfId="154" applyNumberFormat="1" applyFont="1" applyFill="1" applyBorder="1" applyAlignment="1">
      <alignment horizontal="left" vertical="top" wrapText="1"/>
    </xf>
    <xf numFmtId="169" fontId="56" fillId="0" borderId="0" xfId="0" applyNumberFormat="1" applyFont="1" applyFill="1" applyBorder="1" applyAlignment="1">
      <alignment horizontal="left" vertical="top" wrapText="1"/>
    </xf>
    <xf numFmtId="2" fontId="54" fillId="0" borderId="0" xfId="0" applyNumberFormat="1" applyFont="1" applyFill="1" applyBorder="1" applyAlignment="1">
      <alignment horizontal="left" vertical="top" wrapText="1"/>
    </xf>
    <xf numFmtId="2" fontId="4" fillId="0" borderId="0" xfId="0" applyNumberFormat="1" applyFont="1" applyFill="1" applyAlignment="1">
      <alignment horizontal="right" vertical="top"/>
    </xf>
    <xf numFmtId="2" fontId="0" fillId="0" borderId="0" xfId="0" applyNumberFormat="1" applyFill="1"/>
    <xf numFmtId="172" fontId="6" fillId="0" borderId="0" xfId="158" applyNumberFormat="1" applyFont="1" applyFill="1"/>
    <xf numFmtId="0" fontId="6" fillId="0" borderId="0" xfId="156" applyFill="1"/>
    <xf numFmtId="10" fontId="6" fillId="0" borderId="0" xfId="157" applyNumberFormat="1" applyFont="1" applyFill="1"/>
    <xf numFmtId="14" fontId="49" fillId="0" borderId="0" xfId="0" applyNumberFormat="1" applyFont="1" applyFill="1" applyBorder="1" applyAlignment="1">
      <alignment horizontal="left" vertical="top" wrapText="1"/>
    </xf>
    <xf numFmtId="173" fontId="3" fillId="0" borderId="0" xfId="0" applyNumberFormat="1" applyFont="1" applyFill="1" applyAlignment="1">
      <alignment horizontal="right" vertical="top"/>
    </xf>
    <xf numFmtId="2" fontId="49" fillId="0" borderId="0" xfId="0" applyNumberFormat="1" applyFont="1" applyFill="1" applyBorder="1" applyAlignment="1">
      <alignment horizontal="right" vertical="top"/>
    </xf>
    <xf numFmtId="0" fontId="51" fillId="0" borderId="0" xfId="0" applyFont="1" applyFill="1" applyBorder="1" applyAlignment="1">
      <alignment horizontal="left" vertical="top" wrapText="1"/>
    </xf>
    <xf numFmtId="172" fontId="0" fillId="0" borderId="0" xfId="0" applyNumberFormat="1" applyFill="1" applyBorder="1"/>
    <xf numFmtId="173" fontId="49" fillId="0" borderId="0" xfId="0" applyNumberFormat="1" applyFont="1" applyFill="1" applyBorder="1" applyAlignment="1">
      <alignment horizontal="left" vertical="top" wrapText="1"/>
    </xf>
    <xf numFmtId="173" fontId="56" fillId="0" borderId="0" xfId="0" applyNumberFormat="1" applyFont="1" applyFill="1" applyBorder="1" applyAlignment="1">
      <alignment horizontal="left" vertical="top" wrapText="1"/>
    </xf>
    <xf numFmtId="173" fontId="9" fillId="0" borderId="0" xfId="0" applyNumberFormat="1" applyFont="1" applyFill="1" applyAlignment="1">
      <alignment horizontal="right" vertical="top"/>
    </xf>
    <xf numFmtId="0" fontId="2" fillId="0" borderId="0" xfId="0" applyFont="1" applyAlignment="1">
      <alignment horizontal="left" vertical="center" wrapText="1"/>
    </xf>
    <xf numFmtId="2" fontId="0" fillId="0" borderId="0" xfId="0" applyNumberFormat="1" applyFont="1"/>
    <xf numFmtId="173" fontId="8" fillId="0" borderId="0" xfId="0" applyNumberFormat="1" applyFont="1" applyFill="1" applyAlignment="1">
      <alignment horizontal="right" vertical="top"/>
    </xf>
    <xf numFmtId="173" fontId="31" fillId="0" borderId="0" xfId="1" applyNumberFormat="1" applyFont="1" applyFill="1" applyBorder="1" applyAlignment="1">
      <alignment horizontal="right" vertical="top"/>
    </xf>
    <xf numFmtId="173" fontId="0" fillId="0" borderId="0" xfId="0" applyNumberFormat="1" applyFont="1" applyBorder="1"/>
    <xf numFmtId="173" fontId="0" fillId="0" borderId="0" xfId="0" applyNumberFormat="1" applyFont="1" applyFill="1" applyBorder="1"/>
    <xf numFmtId="173" fontId="46" fillId="0" borderId="0" xfId="0" applyNumberFormat="1" applyFont="1" applyBorder="1" applyAlignment="1">
      <alignment horizontal="center" vertical="center"/>
    </xf>
    <xf numFmtId="173" fontId="49" fillId="0" borderId="0" xfId="0" applyNumberFormat="1" applyFont="1" applyFill="1" applyAlignment="1">
      <alignment horizontal="right" vertical="top"/>
    </xf>
    <xf numFmtId="173" fontId="0" fillId="0" borderId="0" xfId="0" applyNumberFormat="1" applyFill="1"/>
    <xf numFmtId="173" fontId="0" fillId="0" borderId="0" xfId="0" applyNumberFormat="1"/>
    <xf numFmtId="2" fontId="1" fillId="0" borderId="0" xfId="0" applyNumberFormat="1" applyFont="1" applyFill="1" applyAlignment="1">
      <alignment horizontal="right" vertical="top"/>
    </xf>
    <xf numFmtId="173" fontId="6" fillId="0" borderId="0" xfId="0" applyNumberFormat="1" applyFont="1" applyFill="1" applyAlignment="1">
      <alignment horizontal="right" vertical="top"/>
    </xf>
    <xf numFmtId="173" fontId="4" fillId="0" borderId="0" xfId="0" applyNumberFormat="1" applyFont="1" applyFill="1" applyAlignment="1">
      <alignment horizontal="right" vertical="top"/>
    </xf>
    <xf numFmtId="0" fontId="31" fillId="0" borderId="0" xfId="0" applyFont="1" applyFill="1" applyBorder="1" applyAlignment="1">
      <alignment horizontal="left" vertical="top"/>
    </xf>
    <xf numFmtId="0" fontId="0" fillId="0" borderId="0" xfId="1" applyFont="1" applyFill="1" applyBorder="1" applyAlignment="1">
      <alignment horizontal="left" vertical="top"/>
    </xf>
    <xf numFmtId="0" fontId="38" fillId="0" borderId="0" xfId="2" applyFont="1" applyFill="1" applyBorder="1" applyAlignment="1">
      <alignment horizontal="left" vertical="top"/>
    </xf>
    <xf numFmtId="0" fontId="32" fillId="0" borderId="0" xfId="2" applyFont="1" applyFill="1" applyBorder="1" applyAlignment="1">
      <alignment horizontal="left" vertical="top"/>
    </xf>
    <xf numFmtId="0" fontId="0" fillId="0" borderId="0" xfId="0" applyFont="1" applyFill="1" applyBorder="1" applyAlignment="1">
      <alignment horizontal="center"/>
    </xf>
    <xf numFmtId="0" fontId="31" fillId="0" borderId="0" xfId="0" applyFont="1" applyFill="1" applyAlignment="1">
      <alignment horizontal="center" vertical="top"/>
    </xf>
    <xf numFmtId="0" fontId="0" fillId="0" borderId="0" xfId="0" applyFill="1" applyBorder="1" applyAlignment="1">
      <alignment horizontal="left" vertical="top"/>
    </xf>
    <xf numFmtId="0" fontId="31" fillId="0" borderId="0" xfId="0" applyFont="1" applyFill="1" applyBorder="1"/>
    <xf numFmtId="0" fontId="36" fillId="37" borderId="0" xfId="0" applyFont="1" applyFill="1" applyAlignment="1">
      <alignment horizontal="center"/>
    </xf>
    <xf numFmtId="3" fontId="8" fillId="0" borderId="0" xfId="0" applyNumberFormat="1" applyFont="1" applyFill="1" applyAlignment="1">
      <alignment horizontal="right" vertical="top"/>
    </xf>
    <xf numFmtId="0" fontId="35" fillId="33" borderId="0" xfId="0" applyFont="1" applyFill="1" applyAlignment="1">
      <alignment horizontal="left" wrapText="1"/>
    </xf>
    <xf numFmtId="0" fontId="36" fillId="33" borderId="0" xfId="0" applyFont="1" applyFill="1" applyAlignment="1">
      <alignment horizontal="left" wrapText="1"/>
    </xf>
    <xf numFmtId="0" fontId="12" fillId="33" borderId="0" xfId="0" applyFont="1" applyFill="1" applyAlignment="1">
      <alignment horizontal="left" wrapText="1"/>
    </xf>
    <xf numFmtId="0" fontId="35" fillId="33" borderId="0" xfId="0" applyFont="1" applyFill="1" applyAlignment="1">
      <alignment horizontal="left" vertical="center" wrapText="1"/>
    </xf>
    <xf numFmtId="0" fontId="12" fillId="33" borderId="0" xfId="0" applyFont="1" applyFill="1" applyAlignment="1">
      <alignment horizontal="left" vertical="top" wrapText="1"/>
    </xf>
    <xf numFmtId="0" fontId="39" fillId="36" borderId="15" xfId="0" applyFont="1" applyFill="1" applyBorder="1" applyAlignment="1">
      <alignment horizontal="center" vertical="top"/>
    </xf>
    <xf numFmtId="0" fontId="39" fillId="36" borderId="12" xfId="0" applyFont="1" applyFill="1" applyBorder="1" applyAlignment="1">
      <alignment horizontal="center" vertical="top"/>
    </xf>
  </cellXfs>
  <cellStyles count="160">
    <cellStyle name="20% — акцент1" xfId="130" builtinId="30" customBuiltin="1"/>
    <cellStyle name="20% — акцент2" xfId="134" builtinId="34" customBuiltin="1"/>
    <cellStyle name="20% — акцент3" xfId="138" builtinId="38" customBuiltin="1"/>
    <cellStyle name="20% — акцент4" xfId="142" builtinId="42" customBuiltin="1"/>
    <cellStyle name="20% — акцент5" xfId="146" builtinId="46" customBuiltin="1"/>
    <cellStyle name="20% — акцент6" xfId="150" builtinId="50" customBuiltin="1"/>
    <cellStyle name="40% — акцент1" xfId="131" builtinId="31" customBuiltin="1"/>
    <cellStyle name="40% — акцент2" xfId="135" builtinId="35" customBuiltin="1"/>
    <cellStyle name="40% — акцент3" xfId="139" builtinId="39" customBuiltin="1"/>
    <cellStyle name="40% — акцент4" xfId="143" builtinId="43" customBuiltin="1"/>
    <cellStyle name="40% — акцент5" xfId="147" builtinId="47" customBuiltin="1"/>
    <cellStyle name="40% — акцент6" xfId="151" builtinId="51" customBuiltin="1"/>
    <cellStyle name="60% — акцент1" xfId="132" builtinId="32" customBuiltin="1"/>
    <cellStyle name="60% — акцент2" xfId="136" builtinId="36" customBuiltin="1"/>
    <cellStyle name="60% — акцент3" xfId="140" builtinId="40" customBuiltin="1"/>
    <cellStyle name="60% — акцент4" xfId="144" builtinId="44" customBuiltin="1"/>
    <cellStyle name="60% — акцент5" xfId="148" builtinId="48" customBuiltin="1"/>
    <cellStyle name="60% — акцент6" xfId="152" builtinId="52" customBuiltin="1"/>
    <cellStyle name="Currency [0] 2" xfId="4" xr:uid="{00000000-0005-0000-0000-000012000000}"/>
    <cellStyle name="Currency 10" xfId="11" xr:uid="{00000000-0005-0000-0000-000013000000}"/>
    <cellStyle name="Currency 100" xfId="103" xr:uid="{00000000-0005-0000-0000-000014000000}"/>
    <cellStyle name="Currency 101" xfId="104" xr:uid="{00000000-0005-0000-0000-000015000000}"/>
    <cellStyle name="Currency 102" xfId="105" xr:uid="{00000000-0005-0000-0000-000016000000}"/>
    <cellStyle name="Currency 103" xfId="106" xr:uid="{00000000-0005-0000-0000-000017000000}"/>
    <cellStyle name="Currency 104" xfId="107" xr:uid="{00000000-0005-0000-0000-000018000000}"/>
    <cellStyle name="Currency 105" xfId="108" xr:uid="{00000000-0005-0000-0000-000019000000}"/>
    <cellStyle name="Currency 106" xfId="109" xr:uid="{00000000-0005-0000-0000-00001A000000}"/>
    <cellStyle name="Currency 107" xfId="110" xr:uid="{00000000-0005-0000-0000-00001B000000}"/>
    <cellStyle name="Currency 108" xfId="111" xr:uid="{00000000-0005-0000-0000-00001C000000}"/>
    <cellStyle name="Currency 11" xfId="14" xr:uid="{00000000-0005-0000-0000-00001D000000}"/>
    <cellStyle name="Currency 12" xfId="15" xr:uid="{00000000-0005-0000-0000-00001E000000}"/>
    <cellStyle name="Currency 13" xfId="17" xr:uid="{00000000-0005-0000-0000-00001F000000}"/>
    <cellStyle name="Currency 14" xfId="19" xr:uid="{00000000-0005-0000-0000-000020000000}"/>
    <cellStyle name="Currency 15" xfId="20" xr:uid="{00000000-0005-0000-0000-000021000000}"/>
    <cellStyle name="Currency 16" xfId="16" xr:uid="{00000000-0005-0000-0000-000022000000}"/>
    <cellStyle name="Currency 17" xfId="21" xr:uid="{00000000-0005-0000-0000-000023000000}"/>
    <cellStyle name="Currency 18" xfId="18" xr:uid="{00000000-0005-0000-0000-000024000000}"/>
    <cellStyle name="Currency 19" xfId="22" xr:uid="{00000000-0005-0000-0000-000025000000}"/>
    <cellStyle name="Currency 2" xfId="3" xr:uid="{00000000-0005-0000-0000-000026000000}"/>
    <cellStyle name="Currency 20" xfId="23" xr:uid="{00000000-0005-0000-0000-000027000000}"/>
    <cellStyle name="Currency 21" xfId="26" xr:uid="{00000000-0005-0000-0000-000028000000}"/>
    <cellStyle name="Currency 22" xfId="24" xr:uid="{00000000-0005-0000-0000-000029000000}"/>
    <cellStyle name="Currency 23" xfId="27" xr:uid="{00000000-0005-0000-0000-00002A000000}"/>
    <cellStyle name="Currency 24" xfId="28" xr:uid="{00000000-0005-0000-0000-00002B000000}"/>
    <cellStyle name="Currency 25" xfId="25" xr:uid="{00000000-0005-0000-0000-00002C000000}"/>
    <cellStyle name="Currency 26" xfId="29" xr:uid="{00000000-0005-0000-0000-00002D000000}"/>
    <cellStyle name="Currency 27" xfId="31" xr:uid="{00000000-0005-0000-0000-00002E000000}"/>
    <cellStyle name="Currency 28" xfId="30" xr:uid="{00000000-0005-0000-0000-00002F000000}"/>
    <cellStyle name="Currency 29" xfId="33" xr:uid="{00000000-0005-0000-0000-000030000000}"/>
    <cellStyle name="Currency 3" xfId="7" xr:uid="{00000000-0005-0000-0000-000031000000}"/>
    <cellStyle name="Currency 30" xfId="32" xr:uid="{00000000-0005-0000-0000-000032000000}"/>
    <cellStyle name="Currency 31" xfId="34" xr:uid="{00000000-0005-0000-0000-000033000000}"/>
    <cellStyle name="Currency 32" xfId="36" xr:uid="{00000000-0005-0000-0000-000034000000}"/>
    <cellStyle name="Currency 33" xfId="35" xr:uid="{00000000-0005-0000-0000-000035000000}"/>
    <cellStyle name="Currency 34" xfId="38" xr:uid="{00000000-0005-0000-0000-000036000000}"/>
    <cellStyle name="Currency 35" xfId="37" xr:uid="{00000000-0005-0000-0000-000037000000}"/>
    <cellStyle name="Currency 36" xfId="39" xr:uid="{00000000-0005-0000-0000-000038000000}"/>
    <cellStyle name="Currency 37" xfId="40" xr:uid="{00000000-0005-0000-0000-000039000000}"/>
    <cellStyle name="Currency 38" xfId="41" xr:uid="{00000000-0005-0000-0000-00003A000000}"/>
    <cellStyle name="Currency 39" xfId="44" xr:uid="{00000000-0005-0000-0000-00003B000000}"/>
    <cellStyle name="Currency 4" xfId="8" xr:uid="{00000000-0005-0000-0000-00003C000000}"/>
    <cellStyle name="Currency 40" xfId="42" xr:uid="{00000000-0005-0000-0000-00003D000000}"/>
    <cellStyle name="Currency 41" xfId="46" xr:uid="{00000000-0005-0000-0000-00003E000000}"/>
    <cellStyle name="Currency 42" xfId="45" xr:uid="{00000000-0005-0000-0000-00003F000000}"/>
    <cellStyle name="Currency 43" xfId="47" xr:uid="{00000000-0005-0000-0000-000040000000}"/>
    <cellStyle name="Currency 44" xfId="48" xr:uid="{00000000-0005-0000-0000-000041000000}"/>
    <cellStyle name="Currency 45" xfId="49" xr:uid="{00000000-0005-0000-0000-000042000000}"/>
    <cellStyle name="Currency 46" xfId="50" xr:uid="{00000000-0005-0000-0000-000043000000}"/>
    <cellStyle name="Currency 47" xfId="51" xr:uid="{00000000-0005-0000-0000-000044000000}"/>
    <cellStyle name="Currency 48" xfId="52" xr:uid="{00000000-0005-0000-0000-000045000000}"/>
    <cellStyle name="Currency 49" xfId="53" xr:uid="{00000000-0005-0000-0000-000046000000}"/>
    <cellStyle name="Currency 5" xfId="6" xr:uid="{00000000-0005-0000-0000-000047000000}"/>
    <cellStyle name="Currency 50" xfId="54" xr:uid="{00000000-0005-0000-0000-000048000000}"/>
    <cellStyle name="Currency 51" xfId="55" xr:uid="{00000000-0005-0000-0000-000049000000}"/>
    <cellStyle name="Currency 52" xfId="56" xr:uid="{00000000-0005-0000-0000-00004A000000}"/>
    <cellStyle name="Currency 53" xfId="57" xr:uid="{00000000-0005-0000-0000-00004B000000}"/>
    <cellStyle name="Currency 54" xfId="58" xr:uid="{00000000-0005-0000-0000-00004C000000}"/>
    <cellStyle name="Currency 55" xfId="59" xr:uid="{00000000-0005-0000-0000-00004D000000}"/>
    <cellStyle name="Currency 56" xfId="60" xr:uid="{00000000-0005-0000-0000-00004E000000}"/>
    <cellStyle name="Currency 57" xfId="61" xr:uid="{00000000-0005-0000-0000-00004F000000}"/>
    <cellStyle name="Currency 58" xfId="62" xr:uid="{00000000-0005-0000-0000-000050000000}"/>
    <cellStyle name="Currency 59" xfId="63" xr:uid="{00000000-0005-0000-0000-000051000000}"/>
    <cellStyle name="Currency 6" xfId="9" xr:uid="{00000000-0005-0000-0000-000052000000}"/>
    <cellStyle name="Currency 60" xfId="64" xr:uid="{00000000-0005-0000-0000-000053000000}"/>
    <cellStyle name="Currency 61" xfId="65" xr:uid="{00000000-0005-0000-0000-000054000000}"/>
    <cellStyle name="Currency 62" xfId="66" xr:uid="{00000000-0005-0000-0000-000055000000}"/>
    <cellStyle name="Currency 63" xfId="43" xr:uid="{00000000-0005-0000-0000-000056000000}"/>
    <cellStyle name="Currency 64" xfId="68" xr:uid="{00000000-0005-0000-0000-000057000000}"/>
    <cellStyle name="Currency 65" xfId="67" xr:uid="{00000000-0005-0000-0000-000058000000}"/>
    <cellStyle name="Currency 66" xfId="70" xr:uid="{00000000-0005-0000-0000-000059000000}"/>
    <cellStyle name="Currency 67" xfId="69" xr:uid="{00000000-0005-0000-0000-00005A000000}"/>
    <cellStyle name="Currency 68" xfId="71" xr:uid="{00000000-0005-0000-0000-00005B000000}"/>
    <cellStyle name="Currency 69" xfId="72" xr:uid="{00000000-0005-0000-0000-00005C000000}"/>
    <cellStyle name="Currency 7" xfId="10" xr:uid="{00000000-0005-0000-0000-00005D000000}"/>
    <cellStyle name="Currency 70" xfId="73" xr:uid="{00000000-0005-0000-0000-00005E000000}"/>
    <cellStyle name="Currency 71" xfId="74" xr:uid="{00000000-0005-0000-0000-00005F000000}"/>
    <cellStyle name="Currency 72" xfId="75" xr:uid="{00000000-0005-0000-0000-000060000000}"/>
    <cellStyle name="Currency 73" xfId="76" xr:uid="{00000000-0005-0000-0000-000061000000}"/>
    <cellStyle name="Currency 74" xfId="77" xr:uid="{00000000-0005-0000-0000-000062000000}"/>
    <cellStyle name="Currency 75" xfId="78" xr:uid="{00000000-0005-0000-0000-000063000000}"/>
    <cellStyle name="Currency 76" xfId="79" xr:uid="{00000000-0005-0000-0000-000064000000}"/>
    <cellStyle name="Currency 77" xfId="80" xr:uid="{00000000-0005-0000-0000-000065000000}"/>
    <cellStyle name="Currency 78" xfId="81" xr:uid="{00000000-0005-0000-0000-000066000000}"/>
    <cellStyle name="Currency 79" xfId="82" xr:uid="{00000000-0005-0000-0000-000067000000}"/>
    <cellStyle name="Currency 8" xfId="12" xr:uid="{00000000-0005-0000-0000-000068000000}"/>
    <cellStyle name="Currency 80" xfId="84" xr:uid="{00000000-0005-0000-0000-000069000000}"/>
    <cellStyle name="Currency 81" xfId="83" xr:uid="{00000000-0005-0000-0000-00006A000000}"/>
    <cellStyle name="Currency 82" xfId="86" xr:uid="{00000000-0005-0000-0000-00006B000000}"/>
    <cellStyle name="Currency 83" xfId="85" xr:uid="{00000000-0005-0000-0000-00006C000000}"/>
    <cellStyle name="Currency 84" xfId="88" xr:uid="{00000000-0005-0000-0000-00006D000000}"/>
    <cellStyle name="Currency 85" xfId="87" xr:uid="{00000000-0005-0000-0000-00006E000000}"/>
    <cellStyle name="Currency 86" xfId="89" xr:uid="{00000000-0005-0000-0000-00006F000000}"/>
    <cellStyle name="Currency 87" xfId="90" xr:uid="{00000000-0005-0000-0000-000070000000}"/>
    <cellStyle name="Currency 88" xfId="91" xr:uid="{00000000-0005-0000-0000-000071000000}"/>
    <cellStyle name="Currency 89" xfId="92" xr:uid="{00000000-0005-0000-0000-000072000000}"/>
    <cellStyle name="Currency 9" xfId="13" xr:uid="{00000000-0005-0000-0000-000073000000}"/>
    <cellStyle name="Currency 90" xfId="93" xr:uid="{00000000-0005-0000-0000-000074000000}"/>
    <cellStyle name="Currency 91" xfId="94" xr:uid="{00000000-0005-0000-0000-000075000000}"/>
    <cellStyle name="Currency 92" xfId="95" xr:uid="{00000000-0005-0000-0000-000076000000}"/>
    <cellStyle name="Currency 93" xfId="96" xr:uid="{00000000-0005-0000-0000-000077000000}"/>
    <cellStyle name="Currency 94" xfId="97" xr:uid="{00000000-0005-0000-0000-000078000000}"/>
    <cellStyle name="Currency 95" xfId="98" xr:uid="{00000000-0005-0000-0000-000079000000}"/>
    <cellStyle name="Currency 96" xfId="99" xr:uid="{00000000-0005-0000-0000-00007A000000}"/>
    <cellStyle name="Currency 97" xfId="100" xr:uid="{00000000-0005-0000-0000-00007B000000}"/>
    <cellStyle name="Currency 98" xfId="101" xr:uid="{00000000-0005-0000-0000-00007C000000}"/>
    <cellStyle name="Currency 99" xfId="102" xr:uid="{00000000-0005-0000-0000-00007D000000}"/>
    <cellStyle name="Normal 2" xfId="2" xr:uid="{00000000-0005-0000-0000-00007E000000}"/>
    <cellStyle name="Normal 3" xfId="1" xr:uid="{00000000-0005-0000-0000-00007F000000}"/>
    <cellStyle name="Percent 2" xfId="5" xr:uid="{00000000-0005-0000-0000-000080000000}"/>
    <cellStyle name="Акцент1" xfId="129" builtinId="29" customBuiltin="1"/>
    <cellStyle name="Акцент2" xfId="133" builtinId="33" customBuiltin="1"/>
    <cellStyle name="Акцент3" xfId="137" builtinId="37" customBuiltin="1"/>
    <cellStyle name="Акцент4" xfId="141" builtinId="41" customBuiltin="1"/>
    <cellStyle name="Акцент5" xfId="145" builtinId="45" customBuiltin="1"/>
    <cellStyle name="Акцент6" xfId="149" builtinId="49" customBuiltin="1"/>
    <cellStyle name="Ввод " xfId="120" builtinId="20" customBuiltin="1"/>
    <cellStyle name="Вывод" xfId="121" builtinId="21" customBuiltin="1"/>
    <cellStyle name="Вычисление" xfId="122" builtinId="22" customBuiltin="1"/>
    <cellStyle name="Гиперссылка" xfId="155" builtinId="8"/>
    <cellStyle name="Заголовок 1" xfId="113" builtinId="16" customBuiltin="1"/>
    <cellStyle name="Заголовок 2" xfId="114" builtinId="17" customBuiltin="1"/>
    <cellStyle name="Заголовок 3" xfId="115" builtinId="18" customBuiltin="1"/>
    <cellStyle name="Заголовок 4" xfId="116" builtinId="19" customBuiltin="1"/>
    <cellStyle name="Итог" xfId="128" builtinId="25" customBuiltin="1"/>
    <cellStyle name="Контрольная ячейка" xfId="124" builtinId="23" customBuiltin="1"/>
    <cellStyle name="Название" xfId="112" builtinId="15" customBuiltin="1"/>
    <cellStyle name="Нейтральный" xfId="119" builtinId="28" customBuiltin="1"/>
    <cellStyle name="Обычный" xfId="0" builtinId="0"/>
    <cellStyle name="Обычный 2" xfId="156" xr:uid="{00000000-0005-0000-0000-000094000000}"/>
    <cellStyle name="Плохой" xfId="118" builtinId="27" customBuiltin="1"/>
    <cellStyle name="Пояснение" xfId="127" builtinId="53" customBuiltin="1"/>
    <cellStyle name="Примечание" xfId="126" builtinId="10" customBuiltin="1"/>
    <cellStyle name="Процентный" xfId="154" builtinId="5"/>
    <cellStyle name="Процентный 2" xfId="157" xr:uid="{00000000-0005-0000-0000-000099000000}"/>
    <cellStyle name="Связанная ячейка" xfId="123" builtinId="24" customBuiltin="1"/>
    <cellStyle name="Текст предупреждения" xfId="125" builtinId="11" customBuiltin="1"/>
    <cellStyle name="Финансовый" xfId="153" builtinId="3"/>
    <cellStyle name="Финансовый 2" xfId="159" xr:uid="{00000000-0005-0000-0000-00009D000000}"/>
    <cellStyle name="Финансовый 3" xfId="158" xr:uid="{00000000-0005-0000-0000-00009E000000}"/>
    <cellStyle name="Хороший" xfId="11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usernames" Target="revisions/userNam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122"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1B44C65-9847-499C-ADF5-20BE50464BFE}" diskRevisions="1" revisionId="3259" version="12" protected="1">
  <header guid="{D1B44C65-9847-499C-ADF5-20BE50464BFE}" dateTime="2021-06-03T20:31:48" maxSheetId="23" userName="Киселев Артемий Вячеславович" r:id="rId122" minRId="3204" maxRId="3257">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04" sId="4">
    <oc r="DE9" t="inlineStr">
      <is>
        <t>Фондовый рынок и рынок депозитов (категория участника)</t>
      </is>
    </oc>
    <nc r="DE9"/>
  </rcc>
  <rcc rId="3205" sId="4">
    <oc r="DF9" t="inlineStr">
      <is>
        <t>Валютный рынок (категория участника)</t>
      </is>
    </oc>
    <nc r="DF9"/>
  </rcc>
  <rcc rId="3206" sId="4">
    <oc r="DG9" t="inlineStr">
      <is>
        <t>Срочный рынок</t>
      </is>
    </oc>
    <nc r="DG9"/>
  </rcc>
  <rcc rId="3207" sId="4">
    <oc r="DH9" t="inlineStr">
      <is>
        <t>Рынок СПФИ</t>
      </is>
    </oc>
    <nc r="DH9"/>
  </rcc>
  <rcc rId="3208" sId="4">
    <oc r="DI9" t="inlineStr">
      <is>
        <t>Товарный рынок&lt;br/&gt;НТБ</t>
      </is>
    </oc>
    <nc r="DI9"/>
  </rcc>
  <rcc rId="3209" sId="4">
    <oc r="DD10" t="inlineStr">
      <is>
        <t>Кредитная</t>
      </is>
    </oc>
    <nc r="DD10"/>
  </rcc>
  <rcc rId="3210" sId="4">
    <oc r="DE10">
      <v>242</v>
    </oc>
    <nc r="DE10"/>
  </rcc>
  <rcc rId="3211" sId="4">
    <oc r="DF10">
      <v>362</v>
    </oc>
    <nc r="DF10"/>
  </rcc>
  <rcc rId="3212" sId="4">
    <oc r="DG10">
      <v>59</v>
    </oc>
    <nc r="DG10"/>
  </rcc>
  <rcc rId="3213" sId="4">
    <oc r="DH10">
      <v>38</v>
    </oc>
    <nc r="DH10"/>
  </rcc>
  <rcc rId="3214" sId="4">
    <oc r="DI10">
      <v>1</v>
    </oc>
    <nc r="DI10"/>
  </rcc>
  <rcc rId="3215" sId="4">
    <oc r="DD11" t="inlineStr">
      <is>
        <t>Некредитная</t>
      </is>
    </oc>
    <nc r="DD11"/>
  </rcc>
  <rcc rId="3216" sId="4">
    <oc r="DE11">
      <v>141</v>
    </oc>
    <nc r="DE11"/>
  </rcc>
  <rcc rId="3217" sId="4">
    <oc r="DF11">
      <v>74</v>
    </oc>
    <nc r="DF11"/>
  </rcc>
  <rcc rId="3218" sId="4">
    <oc r="DG11">
      <v>52</v>
    </oc>
    <nc r="DG11"/>
  </rcc>
  <rcc rId="3219" sId="4">
    <oc r="DH11">
      <v>4</v>
    </oc>
    <nc r="DH11"/>
  </rcc>
  <rcc rId="3220" sId="4">
    <oc r="DI11">
      <v>12</v>
    </oc>
    <nc r="DI11"/>
  </rcc>
  <rcc rId="3221" sId="4">
    <oc r="DE12">
      <v>383</v>
    </oc>
    <nc r="DE12"/>
  </rcc>
  <rcc rId="3222" sId="4">
    <oc r="DF12">
      <v>436</v>
    </oc>
    <nc r="DF12"/>
  </rcc>
  <rcc rId="3223" sId="4">
    <oc r="DG12">
      <v>111</v>
    </oc>
    <nc r="DG12"/>
  </rcc>
  <rcc rId="3224" sId="4">
    <oc r="DH12">
      <v>42</v>
    </oc>
    <nc r="DH12"/>
  </rcc>
  <rcc rId="3225" sId="4">
    <oc r="DI12">
      <v>13</v>
    </oc>
    <nc r="DI12"/>
  </rcc>
  <rcc rId="3226" sId="4">
    <oc r="DE14" t="inlineStr">
      <is>
        <t>Фондовый рынок и рынок депозитов (категория участника)</t>
      </is>
    </oc>
    <nc r="DE14"/>
  </rcc>
  <rcc rId="3227" sId="4">
    <oc r="DF14" t="inlineStr">
      <is>
        <t>Валютный рынок (категория участника)</t>
      </is>
    </oc>
    <nc r="DF14"/>
  </rcc>
  <rcc rId="3228" sId="4">
    <oc r="DG14" t="inlineStr">
      <is>
        <t>Срочный рынок</t>
      </is>
    </oc>
    <nc r="DG14"/>
  </rcc>
  <rcc rId="3229" sId="4">
    <oc r="DH14" t="inlineStr">
      <is>
        <t>Рынок СПФИ</t>
      </is>
    </oc>
    <nc r="DH14"/>
  </rcc>
  <rcc rId="3230" sId="4">
    <oc r="DI14" t="inlineStr">
      <is>
        <t>Товарный рынок&lt;br/&gt;НТБ</t>
      </is>
    </oc>
    <nc r="DI14"/>
  </rcc>
  <rcc rId="3231" sId="4">
    <oc r="DD15" t="inlineStr">
      <is>
        <t>domestic</t>
      </is>
    </oc>
    <nc r="DD15"/>
  </rcc>
  <rcc rId="3232" sId="4">
    <oc r="DE15">
      <v>383</v>
    </oc>
    <nc r="DE15"/>
  </rcc>
  <rcc rId="3233" sId="4">
    <oc r="DF15">
      <v>436</v>
    </oc>
    <nc r="DF15"/>
  </rcc>
  <rcc rId="3234" sId="4">
    <oc r="DG15">
      <v>111</v>
    </oc>
    <nc r="DG15"/>
  </rcc>
  <rcc rId="3235" sId="4">
    <oc r="DH15">
      <v>42</v>
    </oc>
    <nc r="DH15"/>
  </rcc>
  <rcc rId="3236" sId="4">
    <oc r="DI15">
      <v>13</v>
    </oc>
    <nc r="DI15"/>
  </rcc>
  <rcc rId="3237" sId="4">
    <oc r="DD16" t="inlineStr">
      <is>
        <t>foreign</t>
      </is>
    </oc>
    <nc r="DD16"/>
  </rcc>
  <rcc rId="3238" sId="4">
    <oc r="DE16">
      <v>0</v>
    </oc>
    <nc r="DE16"/>
  </rcc>
  <rcc rId="3239" sId="4">
    <oc r="DF16">
      <v>0</v>
    </oc>
    <nc r="DF16"/>
  </rcc>
  <rcc rId="3240" sId="4">
    <oc r="DG16">
      <v>0</v>
    </oc>
    <nc r="DG16"/>
  </rcc>
  <rcc rId="3241" sId="4">
    <oc r="DH16">
      <v>0</v>
    </oc>
    <nc r="DH16"/>
  </rcc>
  <rcc rId="3242" sId="4">
    <oc r="DI16">
      <v>0</v>
    </oc>
    <nc r="DI16"/>
  </rcc>
  <rcc rId="3243" sId="4">
    <oc r="DE17">
      <v>383</v>
    </oc>
    <nc r="DE17"/>
  </rcc>
  <rcc rId="3244" sId="4">
    <oc r="DF17">
      <v>436</v>
    </oc>
    <nc r="DF17"/>
  </rcc>
  <rcc rId="3245" sId="4">
    <oc r="DG17">
      <v>111</v>
    </oc>
    <nc r="DG17"/>
  </rcc>
  <rcc rId="3246" sId="4">
    <oc r="DH17">
      <v>42</v>
    </oc>
    <nc r="DH17"/>
  </rcc>
  <rcc rId="3247" sId="4">
    <oc r="DI17">
      <v>13</v>
    </oc>
    <nc r="DI17"/>
  </rcc>
  <rcc rId="3248" sId="4">
    <oc r="BN1" t="inlineStr">
      <is>
        <r>
          <t>13.1.3.2</t>
        </r>
        <r>
          <rPr>
            <sz val="11"/>
            <color theme="1"/>
            <rFont val="Calibri"/>
            <family val="2"/>
          </rPr>
          <t/>
        </r>
      </is>
    </oc>
    <nc r="BN1" t="inlineStr">
      <is>
        <t>13.1.3.2</t>
      </is>
    </nc>
  </rcc>
  <rcc rId="3249" sId="4" numFmtId="14">
    <oc r="BE2">
      <v>5.0000000000000001E-4</v>
    </oc>
    <nc r="BE2">
      <v>1.1820698066388988E-4</v>
    </nc>
  </rcc>
  <rcc rId="3250" sId="4" numFmtId="14">
    <oc r="BG2">
      <v>0.99950000000000006</v>
    </oc>
    <nc r="BG2">
      <v>0.99988179301933611</v>
    </nc>
  </rcc>
  <rcc rId="3251" sId="4" numFmtId="14">
    <oc r="BH2">
      <v>1E-4</v>
    </oc>
    <nc r="BH2">
      <v>5.4893833317481544E-4</v>
    </nc>
  </rcc>
  <rcc rId="3252" sId="4" numFmtId="14">
    <oc r="BJ2">
      <v>0.99990000000000001</v>
    </oc>
    <nc r="BJ2">
      <v>0.99945106166682518</v>
    </nc>
  </rcc>
  <rcc rId="3253" sId="4" numFmtId="14">
    <oc r="BG5">
      <v>0</v>
    </oc>
    <nc r="BG5">
      <v>1</v>
    </nc>
  </rcc>
  <rcc rId="3254" sId="4" numFmtId="14">
    <oc r="BJ5">
      <v>0</v>
    </oc>
    <nc r="BJ5">
      <v>1</v>
    </nc>
  </rcc>
  <rcc rId="3255" sId="4" numFmtId="34">
    <oc r="H7">
      <f>H6+H5+H4+H3+H2</f>
    </oc>
    <nc r="H7">
      <v>3493000000</v>
    </nc>
  </rcc>
  <rcc rId="3256" sId="4" numFmtId="34">
    <oc r="I7">
      <f>I6+I5+I4+I3+I2</f>
    </oc>
    <nc r="I7">
      <v>5535126918.7469234</v>
    </nc>
  </rcc>
  <rcc rId="3257" sId="4">
    <oc r="U8" t="inlineStr">
      <is>
        <r>
          <rPr>
            <sz val="11"/>
            <color theme="1"/>
            <rFont val="Calibri"/>
            <family val="2"/>
            <charset val="204"/>
          </rPr>
          <t>haircuts:</t>
        </r>
        <r>
          <rPr>
            <u/>
            <sz val="11"/>
            <color theme="10"/>
            <rFont val="Calibri"/>
            <family val="2"/>
          </rPr>
          <t xml:space="preserve">
http://nkcbank.com/fondMarketRates.do 
http://nkcbank.com/viewCatalog.do?menuKey=136
</t>
        </r>
      </is>
    </oc>
    <nc r="U8" t="inlineStr">
      <is>
        <t xml:space="preserve">haircuts:
http://nkcbank.com/fondMarketRates.do 
http://nkcbank.com/viewCatalog.do?menuKey=136
</t>
      </is>
    </nc>
  </rcc>
  <rcv guid="{967DC55C-0298-49F0-84C6-025ADEC85196}" action="delete"/>
  <rdn rId="0" localSheetId="1" customView="1" name="Z_967DC55C_0298_49F0_84C6_025ADEC85196_.wvu.PrintArea" hidden="1" oldHidden="1">
    <formula>'Data File Instructions'!$A$1:$D$19</formula>
    <oldFormula>'Data File Instructions'!$A$1:$D$19</oldFormula>
  </rdn>
  <rdn rId="0" localSheetId="3" customView="1" name="Z_967DC55C_0298_49F0_84C6_025ADEC85196_.wvu.FilterData" hidden="1" oldHidden="1">
    <formula>Guide!$A$1:$I$206</formula>
    <oldFormula>Guide!$A$1:$I$206</oldFormula>
  </rdn>
  <rcv guid="{967DC55C-0298-49F0-84C6-025ADEC85196}"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56.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67.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68.bin"/><Relationship Id="rId5" Type="http://schemas.openxmlformats.org/officeDocument/2006/relationships/printerSettings" Target="../printerSettings/printerSettings64.bin"/><Relationship Id="rId10" Type="http://schemas.openxmlformats.org/officeDocument/2006/relationships/hyperlink" Target="http://www.micex.com/marketdata/quotes?group=stock_shares&amp;data_type=history" TargetMode="External"/><Relationship Id="rId4" Type="http://schemas.openxmlformats.org/officeDocument/2006/relationships/printerSettings" Target="../printerSettings/printerSettings63.bin"/><Relationship Id="rId9"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hyperlink" Target="http://nkcbank.ru/fondMarketRates.do" TargetMode="External"/><Relationship Id="rId18" Type="http://schemas.openxmlformats.org/officeDocument/2006/relationships/hyperlink" Target="http://www.moex.com/s1664" TargetMode="External"/><Relationship Id="rId3" Type="http://schemas.openxmlformats.org/officeDocument/2006/relationships/printerSettings" Target="../printerSettings/printerSettings19.bin"/><Relationship Id="rId21" Type="http://schemas.openxmlformats.org/officeDocument/2006/relationships/hyperlink" Target="http://nkcbank.com/fondMarketRates.do" TargetMode="External"/><Relationship Id="rId7" Type="http://schemas.openxmlformats.org/officeDocument/2006/relationships/printerSettings" Target="../printerSettings/printerSettings23.bin"/><Relationship Id="rId12" Type="http://schemas.openxmlformats.org/officeDocument/2006/relationships/hyperlink" Target="http://www.moex.com/s769" TargetMode="External"/><Relationship Id="rId17" Type="http://schemas.openxmlformats.org/officeDocument/2006/relationships/hyperlink" Target="http://www.moex.com/s769" TargetMode="External"/><Relationship Id="rId25" Type="http://schemas.openxmlformats.org/officeDocument/2006/relationships/printerSettings" Target="../printerSettings/printerSettings25.bin"/><Relationship Id="rId2" Type="http://schemas.openxmlformats.org/officeDocument/2006/relationships/printerSettings" Target="../printerSettings/printerSettings18.bin"/><Relationship Id="rId16" Type="http://schemas.openxmlformats.org/officeDocument/2006/relationships/hyperlink" Target="http://nkcbank.ru/fondMarketRates.do" TargetMode="External"/><Relationship Id="rId20" Type="http://schemas.openxmlformats.org/officeDocument/2006/relationships/hyperlink" Target="http://www.moex.com/s1686" TargetMode="External"/><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hyperlink" Target="http://www.moex.com/s1016" TargetMode="External"/><Relationship Id="rId24" Type="http://schemas.openxmlformats.org/officeDocument/2006/relationships/hyperlink" Target="http://nkcbank.com/securInfos.do" TargetMode="External"/><Relationship Id="rId5" Type="http://schemas.openxmlformats.org/officeDocument/2006/relationships/printerSettings" Target="../printerSettings/printerSettings21.bin"/><Relationship Id="rId15" Type="http://schemas.openxmlformats.org/officeDocument/2006/relationships/hyperlink" Target="http://www.moex.com/s701" TargetMode="External"/><Relationship Id="rId23" Type="http://schemas.openxmlformats.org/officeDocument/2006/relationships/hyperlink" Target="http://nkcbank.ru/UserFiles/File/Risks/Grain/Risk-parameters%20(static,%20market).xlsx" TargetMode="External"/><Relationship Id="rId10" Type="http://schemas.openxmlformats.org/officeDocument/2006/relationships/hyperlink" Target="http://nkcbank.ru/fondMarketRates.do" TargetMode="External"/><Relationship Id="rId19" Type="http://schemas.openxmlformats.org/officeDocument/2006/relationships/hyperlink" Target="http://www.moex.com/s1698" TargetMode="External"/><Relationship Id="rId4" Type="http://schemas.openxmlformats.org/officeDocument/2006/relationships/printerSettings" Target="../printerSettings/printerSettings20.bin"/><Relationship Id="rId9" Type="http://schemas.openxmlformats.org/officeDocument/2006/relationships/hyperlink" Target="http://nkcbank.com/viewCatalog.do?menuKey=136" TargetMode="External"/><Relationship Id="rId14" Type="http://schemas.openxmlformats.org/officeDocument/2006/relationships/hyperlink" Target="http://nkcbank.com/viewCatalog.do?menuKey=136" TargetMode="External"/><Relationship Id="rId22" Type="http://schemas.openxmlformats.org/officeDocument/2006/relationships/hyperlink" Target="http://www.nkcbank.com/UserFiles/File/CK20/Risk_methodology_otc_derivatives_eng.pdf"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G19"/>
  <sheetViews>
    <sheetView zoomScaleNormal="100" workbookViewId="0">
      <selection activeCell="F14" sqref="F14:G14"/>
    </sheetView>
  </sheetViews>
  <sheetFormatPr defaultColWidth="8.85546875" defaultRowHeight="12" x14ac:dyDescent="0.2"/>
  <cols>
    <col min="1" max="1" width="3.7109375" style="29" customWidth="1"/>
    <col min="2" max="2" width="16" style="30" customWidth="1"/>
    <col min="3" max="3" width="18.7109375" style="30" customWidth="1"/>
    <col min="4" max="4" width="18.140625" style="30" customWidth="1"/>
    <col min="5" max="5" width="3.7109375" style="29" customWidth="1"/>
    <col min="6" max="6" width="22.42578125" style="29" customWidth="1"/>
    <col min="7" max="7" width="54.5703125" style="29" customWidth="1"/>
    <col min="8" max="16384" width="8.85546875" style="29"/>
  </cols>
  <sheetData>
    <row r="1" spans="1:7" x14ac:dyDescent="0.2">
      <c r="B1" s="86"/>
      <c r="C1" s="87"/>
      <c r="D1" s="86"/>
    </row>
    <row r="2" spans="1:7" ht="15" x14ac:dyDescent="0.25">
      <c r="B2" s="235" t="s">
        <v>405</v>
      </c>
      <c r="C2" s="235"/>
      <c r="D2" s="74"/>
      <c r="F2" s="232" t="s">
        <v>569</v>
      </c>
      <c r="G2" s="232"/>
    </row>
    <row r="3" spans="1:7" ht="12" customHeight="1" x14ac:dyDescent="0.2">
      <c r="B3" s="51"/>
      <c r="C3" s="51"/>
      <c r="F3" s="85"/>
      <c r="G3" s="85"/>
    </row>
    <row r="4" spans="1:7" x14ac:dyDescent="0.2">
      <c r="B4" s="95" t="s">
        <v>401</v>
      </c>
      <c r="C4" s="95" t="s">
        <v>566</v>
      </c>
      <c r="D4" s="95" t="s">
        <v>410</v>
      </c>
      <c r="F4" s="88" t="s">
        <v>568</v>
      </c>
      <c r="G4" s="130" t="s">
        <v>687</v>
      </c>
    </row>
    <row r="5" spans="1:7" ht="24" x14ac:dyDescent="0.2">
      <c r="B5" s="131" t="s">
        <v>603</v>
      </c>
      <c r="C5" s="131" t="s">
        <v>605</v>
      </c>
      <c r="D5" s="131" t="s">
        <v>605</v>
      </c>
      <c r="F5" s="115"/>
      <c r="G5" s="88"/>
    </row>
    <row r="6" spans="1:7" x14ac:dyDescent="0.2">
      <c r="B6" s="131" t="s">
        <v>603</v>
      </c>
      <c r="C6" s="131" t="s">
        <v>644</v>
      </c>
      <c r="D6" s="131" t="s">
        <v>644</v>
      </c>
      <c r="F6" s="233"/>
      <c r="G6" s="233"/>
    </row>
    <row r="7" spans="1:7" x14ac:dyDescent="0.2">
      <c r="B7" s="131" t="s">
        <v>603</v>
      </c>
      <c r="C7" s="131" t="s">
        <v>606</v>
      </c>
      <c r="D7" s="131" t="s">
        <v>606</v>
      </c>
      <c r="F7" s="88"/>
      <c r="G7" s="130"/>
    </row>
    <row r="8" spans="1:7" x14ac:dyDescent="0.2">
      <c r="B8" s="131" t="s">
        <v>603</v>
      </c>
      <c r="C8" s="131" t="s">
        <v>607</v>
      </c>
      <c r="D8" s="131" t="s">
        <v>607</v>
      </c>
      <c r="F8" s="115"/>
      <c r="G8" s="88"/>
    </row>
    <row r="9" spans="1:7" ht="21" customHeight="1" x14ac:dyDescent="0.2">
      <c r="B9" s="132" t="s">
        <v>603</v>
      </c>
      <c r="C9" s="131" t="s">
        <v>654</v>
      </c>
      <c r="D9" s="131" t="s">
        <v>654</v>
      </c>
      <c r="F9" s="88"/>
      <c r="G9" s="88"/>
    </row>
    <row r="10" spans="1:7" x14ac:dyDescent="0.2">
      <c r="B10" s="118"/>
      <c r="C10" s="114"/>
      <c r="D10" s="114"/>
      <c r="F10" s="116"/>
      <c r="G10" s="116"/>
    </row>
    <row r="11" spans="1:7" x14ac:dyDescent="0.2">
      <c r="B11" s="118"/>
      <c r="C11" s="118"/>
      <c r="D11" s="118"/>
      <c r="F11" s="232"/>
      <c r="G11" s="232"/>
    </row>
    <row r="12" spans="1:7" ht="11.45" customHeight="1" x14ac:dyDescent="0.2">
      <c r="A12" s="121"/>
      <c r="B12" s="113"/>
      <c r="C12" s="122"/>
      <c r="D12" s="123"/>
      <c r="E12" s="121"/>
      <c r="F12" s="236"/>
      <c r="G12" s="236"/>
    </row>
    <row r="13" spans="1:7" ht="27.6" customHeight="1" x14ac:dyDescent="0.2">
      <c r="B13" s="119"/>
      <c r="C13" s="119"/>
      <c r="D13" s="120"/>
      <c r="F13" s="234"/>
      <c r="G13" s="234"/>
    </row>
    <row r="14" spans="1:7" ht="27" customHeight="1" x14ac:dyDescent="0.2">
      <c r="B14" s="119"/>
      <c r="C14" s="119"/>
      <c r="D14" s="120"/>
      <c r="F14" s="234"/>
      <c r="G14" s="234"/>
    </row>
    <row r="15" spans="1:7" x14ac:dyDescent="0.2">
      <c r="B15" s="119"/>
      <c r="C15" s="119"/>
      <c r="D15" s="120"/>
    </row>
    <row r="16" spans="1:7" x14ac:dyDescent="0.2">
      <c r="B16" s="119"/>
      <c r="C16" s="119"/>
      <c r="D16" s="120"/>
      <c r="G16" s="117"/>
    </row>
    <row r="17" spans="2:7" x14ac:dyDescent="0.2">
      <c r="B17" s="119"/>
      <c r="C17" s="119"/>
      <c r="D17" s="120"/>
      <c r="G17" s="117"/>
    </row>
    <row r="18" spans="2:7" x14ac:dyDescent="0.2">
      <c r="B18" s="119"/>
      <c r="C18" s="119"/>
      <c r="D18" s="120"/>
    </row>
    <row r="19" spans="2:7" x14ac:dyDescent="0.2">
      <c r="B19" s="119"/>
      <c r="C19" s="119"/>
      <c r="D19" s="119"/>
    </row>
  </sheetData>
  <customSheetViews>
    <customSheetView guid="{967DC55C-0298-49F0-84C6-025ADEC85196}" showPageBreaks="1" printArea="1">
      <selection activeCell="F14" sqref="F14:G14"/>
      <pageMargins left="0.25" right="0.25" top="0.75" bottom="0.75" header="0.3" footer="0.3"/>
      <pageSetup scale="89" orientation="landscape" r:id="rId1"/>
    </customSheetView>
    <customSheetView guid="{206FE70D-09BF-467A-9577-4C3512F79932}" showPageBreaks="1" printArea="1">
      <selection activeCell="F10" sqref="F10"/>
      <pageMargins left="0.25" right="0.25" top="0.75" bottom="0.75" header="0.3" footer="0.3"/>
      <pageSetup scale="89" orientation="landscape" r:id="rId2"/>
    </customSheetView>
    <customSheetView guid="{F811D47F-4262-4B5E-8007-955A93462BE3}" showPageBreaks="1" printArea="1">
      <selection activeCell="F10" sqref="F10"/>
      <pageMargins left="0.25" right="0.25" top="0.75" bottom="0.75" header="0.3" footer="0.3"/>
      <pageSetup scale="89" orientation="landscape" r:id="rId3"/>
    </customSheetView>
    <customSheetView guid="{4372F9AE-662C-4ADB-B08E-8C7A0C40F12B}" showPageBreaks="1" printArea="1">
      <selection activeCell="G4" sqref="G4"/>
      <pageMargins left="0.25" right="0.25" top="0.75" bottom="0.75" header="0.3" footer="0.3"/>
      <pageSetup scale="89" orientation="landscape" r:id="rId4"/>
    </customSheetView>
    <customSheetView guid="{554124E1-56DE-415D-BD5B-D93BD8BEA5C0}" scale="85" showPageBreaks="1" printArea="1">
      <selection activeCell="C23" sqref="C23:D23"/>
      <pageMargins left="0.7" right="0.7" top="0.75" bottom="0.75" header="0.3" footer="0.3"/>
      <pageSetup scale="89" orientation="landscape" r:id="rId5"/>
    </customSheetView>
    <customSheetView guid="{3D97F872-2DE0-4E00-B676-66C7A2679D52}" scale="85" showPageBreaks="1" printArea="1" topLeftCell="A7">
      <selection activeCell="I22" sqref="I22"/>
      <pageMargins left="0.7" right="0.7" top="0.75" bottom="0.75" header="0.3" footer="0.3"/>
      <pageSetup scale="89" orientation="landscape" r:id="rId6"/>
    </customSheetView>
    <customSheetView guid="{7FBCC239-4A39-4AB5-9BCA-3896DA97F0E5}">
      <selection activeCell="F5" sqref="F5"/>
      <pageMargins left="0.25" right="0.25" top="0.75" bottom="0.75" header="0.3" footer="0.3"/>
      <pageSetup scale="89" orientation="landscape" r:id="rId7"/>
    </customSheetView>
    <customSheetView guid="{E23688AB-0CBF-48B3-84AB-6255C0894A0D}">
      <selection activeCell="F10" sqref="F10"/>
      <pageMargins left="0.25" right="0.25" top="0.75" bottom="0.75" header="0.3" footer="0.3"/>
      <pageSetup scale="89" orientation="landscape" r:id="rId8"/>
    </customSheetView>
  </customSheetViews>
  <mergeCells count="7">
    <mergeCell ref="F2:G2"/>
    <mergeCell ref="F6:G6"/>
    <mergeCell ref="F13:G13"/>
    <mergeCell ref="F14:G14"/>
    <mergeCell ref="B2:C2"/>
    <mergeCell ref="F11:G11"/>
    <mergeCell ref="F12:G12"/>
  </mergeCells>
  <pageMargins left="0.25" right="0.25" top="0.75" bottom="0.75" header="0.3" footer="0.3"/>
  <pageSetup scale="89" orientation="landscape"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M24"/>
  <sheetViews>
    <sheetView workbookViewId="0">
      <selection activeCell="DF5" sqref="DF5"/>
    </sheetView>
  </sheetViews>
  <sheetFormatPr defaultColWidth="9.140625" defaultRowHeight="15" x14ac:dyDescent="0.25"/>
  <cols>
    <col min="1" max="1" width="11.28515625" style="21" bestFit="1" customWidth="1"/>
    <col min="2" max="2" width="16.7109375" style="83" customWidth="1"/>
    <col min="3" max="3" width="24.140625" style="83" customWidth="1"/>
    <col min="4" max="4" width="25.28515625" style="21" customWidth="1"/>
    <col min="5" max="5" width="10.140625" style="21" customWidth="1"/>
    <col min="6" max="6" width="15.5703125" style="192" customWidth="1"/>
    <col min="7" max="7" width="14.5703125" style="192" customWidth="1"/>
    <col min="8" max="8" width="17" style="192" customWidth="1"/>
    <col min="9" max="9" width="17" style="192" bestFit="1" customWidth="1"/>
    <col min="10" max="10" width="17.5703125" style="192" customWidth="1"/>
    <col min="11" max="11" width="15.85546875" style="192" customWidth="1"/>
    <col min="12" max="13" width="11" style="192" bestFit="1" customWidth="1"/>
    <col min="14" max="16384" width="9.140625" style="21"/>
  </cols>
  <sheetData>
    <row r="1" spans="1:13" x14ac:dyDescent="0.25">
      <c r="A1" s="14" t="s">
        <v>233</v>
      </c>
      <c r="B1" s="52" t="s">
        <v>550</v>
      </c>
      <c r="C1" s="52" t="s">
        <v>565</v>
      </c>
      <c r="D1" s="14" t="s">
        <v>258</v>
      </c>
      <c r="E1" s="14" t="s">
        <v>332</v>
      </c>
      <c r="F1" s="23" t="s">
        <v>78</v>
      </c>
      <c r="G1" s="23" t="s">
        <v>79</v>
      </c>
      <c r="H1" s="23" t="s">
        <v>80</v>
      </c>
      <c r="I1" s="23" t="s">
        <v>81</v>
      </c>
      <c r="J1" s="23" t="s">
        <v>82</v>
      </c>
      <c r="K1" s="23" t="s">
        <v>83</v>
      </c>
      <c r="L1" s="23" t="s">
        <v>84</v>
      </c>
      <c r="M1" s="23" t="s">
        <v>85</v>
      </c>
    </row>
    <row r="2" spans="1:13" ht="32.450000000000003" customHeight="1" x14ac:dyDescent="0.25">
      <c r="A2" s="170">
        <v>43007</v>
      </c>
      <c r="B2" s="153" t="s">
        <v>401</v>
      </c>
      <c r="C2" s="153" t="s">
        <v>609</v>
      </c>
      <c r="D2" s="153" t="s">
        <v>333</v>
      </c>
      <c r="E2" s="153" t="s">
        <v>604</v>
      </c>
      <c r="F2" s="188">
        <v>8654402854.0200005</v>
      </c>
      <c r="G2" s="188"/>
      <c r="H2" s="188"/>
      <c r="I2" s="188"/>
      <c r="J2" s="188"/>
      <c r="K2" s="188"/>
      <c r="L2" s="188"/>
      <c r="M2" s="189"/>
    </row>
    <row r="3" spans="1:13" ht="30" x14ac:dyDescent="0.25">
      <c r="A3" s="170">
        <v>43007</v>
      </c>
      <c r="B3" s="153" t="s">
        <v>401</v>
      </c>
      <c r="C3" s="153" t="s">
        <v>609</v>
      </c>
      <c r="D3" s="153" t="s">
        <v>333</v>
      </c>
      <c r="E3" s="153" t="s">
        <v>282</v>
      </c>
      <c r="F3" s="188"/>
      <c r="G3" s="188">
        <v>49603.29</v>
      </c>
      <c r="H3" s="190"/>
      <c r="I3" s="190"/>
      <c r="J3" s="190"/>
      <c r="K3" s="188"/>
      <c r="L3" s="188"/>
      <c r="M3" s="189"/>
    </row>
    <row r="4" spans="1:13" ht="30" x14ac:dyDescent="0.25">
      <c r="A4" s="170">
        <v>43007</v>
      </c>
      <c r="B4" s="153" t="s">
        <v>401</v>
      </c>
      <c r="C4" s="153" t="s">
        <v>609</v>
      </c>
      <c r="D4" s="153" t="s">
        <v>333</v>
      </c>
      <c r="E4" s="153" t="s">
        <v>614</v>
      </c>
      <c r="F4" s="188"/>
      <c r="G4" s="188">
        <v>727194.74</v>
      </c>
      <c r="H4" s="190"/>
      <c r="I4" s="190"/>
      <c r="J4" s="190"/>
      <c r="K4" s="188"/>
      <c r="L4" s="188"/>
      <c r="M4" s="189"/>
    </row>
    <row r="5" spans="1:13" ht="30" x14ac:dyDescent="0.25">
      <c r="A5" s="170">
        <v>43007</v>
      </c>
      <c r="B5" s="153" t="s">
        <v>401</v>
      </c>
      <c r="C5" s="153" t="s">
        <v>609</v>
      </c>
      <c r="D5" s="153" t="s">
        <v>333</v>
      </c>
      <c r="E5" s="153" t="s">
        <v>282</v>
      </c>
      <c r="F5" s="188"/>
      <c r="G5" s="190"/>
      <c r="H5" s="188">
        <v>35429243687.32</v>
      </c>
      <c r="I5" s="190"/>
      <c r="J5" s="190"/>
      <c r="K5" s="188"/>
      <c r="L5" s="188"/>
      <c r="M5" s="189"/>
    </row>
    <row r="6" spans="1:13" ht="30" x14ac:dyDescent="0.25">
      <c r="A6" s="170">
        <v>43007</v>
      </c>
      <c r="B6" s="153" t="s">
        <v>401</v>
      </c>
      <c r="C6" s="153" t="s">
        <v>609</v>
      </c>
      <c r="D6" s="153" t="s">
        <v>333</v>
      </c>
      <c r="E6" s="153" t="s">
        <v>614</v>
      </c>
      <c r="F6" s="188"/>
      <c r="G6" s="190"/>
      <c r="H6" s="188">
        <v>0</v>
      </c>
      <c r="I6" s="190"/>
      <c r="J6" s="190"/>
      <c r="K6" s="188"/>
      <c r="L6" s="188"/>
      <c r="M6" s="189"/>
    </row>
    <row r="7" spans="1:13" ht="30" x14ac:dyDescent="0.25">
      <c r="A7" s="170">
        <v>43007</v>
      </c>
      <c r="B7" s="153" t="s">
        <v>401</v>
      </c>
      <c r="C7" s="153" t="s">
        <v>609</v>
      </c>
      <c r="D7" s="153" t="s">
        <v>333</v>
      </c>
      <c r="E7" s="153" t="s">
        <v>604</v>
      </c>
      <c r="F7" s="188"/>
      <c r="G7" s="190"/>
      <c r="H7" s="190"/>
      <c r="I7" s="188">
        <v>5550526928.2399988</v>
      </c>
      <c r="J7" s="190"/>
      <c r="K7" s="188"/>
      <c r="L7" s="188"/>
      <c r="M7" s="189"/>
    </row>
    <row r="8" spans="1:13" ht="30" x14ac:dyDescent="0.25">
      <c r="A8" s="170">
        <v>43007</v>
      </c>
      <c r="B8" s="153" t="s">
        <v>401</v>
      </c>
      <c r="C8" s="153" t="s">
        <v>609</v>
      </c>
      <c r="D8" s="153" t="s">
        <v>333</v>
      </c>
      <c r="E8" s="153" t="s">
        <v>282</v>
      </c>
      <c r="F8" s="188"/>
      <c r="G8" s="190"/>
      <c r="H8" s="190"/>
      <c r="I8" s="188">
        <v>44007881105.51001</v>
      </c>
      <c r="J8" s="190"/>
      <c r="K8" s="188"/>
      <c r="L8" s="188"/>
      <c r="M8" s="189"/>
    </row>
    <row r="9" spans="1:13" ht="30" x14ac:dyDescent="0.25">
      <c r="A9" s="170">
        <v>43007</v>
      </c>
      <c r="B9" s="153" t="s">
        <v>401</v>
      </c>
      <c r="C9" s="153" t="s">
        <v>609</v>
      </c>
      <c r="D9" s="153" t="s">
        <v>333</v>
      </c>
      <c r="E9" s="153" t="s">
        <v>614</v>
      </c>
      <c r="F9" s="188"/>
      <c r="G9" s="190"/>
      <c r="H9" s="190"/>
      <c r="I9" s="188">
        <v>234555148419.42999</v>
      </c>
      <c r="J9" s="190"/>
      <c r="K9" s="188"/>
      <c r="L9" s="188"/>
      <c r="M9" s="189"/>
    </row>
    <row r="10" spans="1:13" ht="30" x14ac:dyDescent="0.25">
      <c r="A10" s="170">
        <v>43007</v>
      </c>
      <c r="B10" s="153" t="s">
        <v>401</v>
      </c>
      <c r="C10" s="153" t="s">
        <v>609</v>
      </c>
      <c r="D10" s="153" t="s">
        <v>333</v>
      </c>
      <c r="E10" s="153" t="s">
        <v>615</v>
      </c>
      <c r="F10" s="188"/>
      <c r="G10" s="190"/>
      <c r="H10" s="190"/>
      <c r="I10" s="188">
        <v>289837172.22999996</v>
      </c>
      <c r="J10" s="190"/>
      <c r="K10" s="188"/>
      <c r="L10" s="188"/>
      <c r="M10" s="189"/>
    </row>
    <row r="11" spans="1:13" ht="30" x14ac:dyDescent="0.25">
      <c r="A11" s="170">
        <v>43007</v>
      </c>
      <c r="B11" s="153" t="s">
        <v>401</v>
      </c>
      <c r="C11" s="153" t="s">
        <v>609</v>
      </c>
      <c r="D11" s="153" t="s">
        <v>333</v>
      </c>
      <c r="E11" s="153" t="s">
        <v>616</v>
      </c>
      <c r="F11" s="188"/>
      <c r="G11" s="190"/>
      <c r="H11" s="190"/>
      <c r="I11" s="188">
        <v>5507040.9299999997</v>
      </c>
      <c r="J11" s="190"/>
      <c r="K11" s="188"/>
      <c r="L11" s="188"/>
      <c r="M11" s="189"/>
    </row>
    <row r="12" spans="1:13" ht="30" x14ac:dyDescent="0.25">
      <c r="A12" s="170">
        <v>43007</v>
      </c>
      <c r="B12" s="153" t="s">
        <v>401</v>
      </c>
      <c r="C12" s="153" t="s">
        <v>609</v>
      </c>
      <c r="D12" s="153" t="s">
        <v>333</v>
      </c>
      <c r="E12" s="153" t="s">
        <v>617</v>
      </c>
      <c r="F12" s="188"/>
      <c r="G12" s="190"/>
      <c r="H12" s="190"/>
      <c r="I12" s="188">
        <v>12865817.939999999</v>
      </c>
      <c r="J12" s="190"/>
      <c r="K12" s="188"/>
      <c r="L12" s="188"/>
      <c r="M12" s="189"/>
    </row>
    <row r="13" spans="1:13" ht="30" x14ac:dyDescent="0.25">
      <c r="A13" s="170">
        <v>43007</v>
      </c>
      <c r="B13" s="153" t="s">
        <v>401</v>
      </c>
      <c r="C13" s="153" t="s">
        <v>609</v>
      </c>
      <c r="D13" s="153" t="s">
        <v>333</v>
      </c>
      <c r="E13" s="153" t="s">
        <v>618</v>
      </c>
      <c r="F13" s="188"/>
      <c r="G13" s="190"/>
      <c r="H13" s="190"/>
      <c r="I13" s="188">
        <v>4036457.9</v>
      </c>
      <c r="J13" s="190"/>
      <c r="K13" s="188"/>
      <c r="L13" s="188"/>
      <c r="M13" s="189"/>
    </row>
    <row r="14" spans="1:13" ht="30" x14ac:dyDescent="0.25">
      <c r="A14" s="170">
        <v>43007</v>
      </c>
      <c r="B14" s="153" t="s">
        <v>401</v>
      </c>
      <c r="C14" s="153" t="s">
        <v>609</v>
      </c>
      <c r="D14" s="153" t="s">
        <v>333</v>
      </c>
      <c r="E14" s="153" t="s">
        <v>619</v>
      </c>
      <c r="F14" s="188"/>
      <c r="G14" s="190"/>
      <c r="H14" s="190"/>
      <c r="I14" s="188">
        <v>3201114682.8899999</v>
      </c>
      <c r="J14" s="190"/>
      <c r="K14" s="188"/>
      <c r="L14" s="188"/>
      <c r="M14" s="189"/>
    </row>
    <row r="15" spans="1:13" ht="30" x14ac:dyDescent="0.25">
      <c r="A15" s="170">
        <v>43007</v>
      </c>
      <c r="B15" s="153" t="s">
        <v>401</v>
      </c>
      <c r="C15" s="153" t="s">
        <v>609</v>
      </c>
      <c r="D15" s="153" t="s">
        <v>333</v>
      </c>
      <c r="E15" s="153" t="s">
        <v>283</v>
      </c>
      <c r="F15" s="188"/>
      <c r="G15" s="190"/>
      <c r="H15" s="190"/>
      <c r="I15" s="188">
        <v>2772374432.9700003</v>
      </c>
      <c r="J15" s="190"/>
      <c r="K15" s="188"/>
      <c r="L15" s="188"/>
      <c r="M15" s="189"/>
    </row>
    <row r="16" spans="1:13" ht="30" x14ac:dyDescent="0.25">
      <c r="A16" s="170">
        <v>43007</v>
      </c>
      <c r="B16" s="153" t="s">
        <v>401</v>
      </c>
      <c r="C16" s="153" t="s">
        <v>609</v>
      </c>
      <c r="D16" s="153" t="s">
        <v>333</v>
      </c>
      <c r="E16" s="153" t="s">
        <v>620</v>
      </c>
      <c r="F16" s="188"/>
      <c r="G16" s="190"/>
      <c r="H16" s="190"/>
      <c r="I16" s="188">
        <v>9411710.3000000007</v>
      </c>
      <c r="J16" s="190"/>
      <c r="K16" s="188"/>
      <c r="L16" s="188"/>
      <c r="M16" s="189"/>
    </row>
    <row r="17" spans="1:13" ht="30" x14ac:dyDescent="0.25">
      <c r="A17" s="170">
        <v>43007</v>
      </c>
      <c r="B17" s="153" t="s">
        <v>401</v>
      </c>
      <c r="C17" s="153" t="s">
        <v>609</v>
      </c>
      <c r="D17" s="153" t="s">
        <v>333</v>
      </c>
      <c r="E17" s="153" t="s">
        <v>663</v>
      </c>
      <c r="F17" s="188"/>
      <c r="G17" s="190"/>
      <c r="H17" s="190"/>
      <c r="I17" s="188">
        <v>683270535.60000002</v>
      </c>
      <c r="J17" s="190"/>
      <c r="K17" s="188"/>
      <c r="L17" s="188"/>
      <c r="M17" s="189"/>
    </row>
    <row r="18" spans="1:13" ht="30" x14ac:dyDescent="0.25">
      <c r="A18" s="170">
        <v>43007</v>
      </c>
      <c r="B18" s="153" t="s">
        <v>401</v>
      </c>
      <c r="C18" s="153" t="s">
        <v>609</v>
      </c>
      <c r="D18" s="153" t="s">
        <v>333</v>
      </c>
      <c r="E18" s="153" t="s">
        <v>664</v>
      </c>
      <c r="F18" s="188"/>
      <c r="G18" s="190"/>
      <c r="H18" s="190"/>
      <c r="I18" s="188">
        <v>8309404.5</v>
      </c>
      <c r="J18" s="190"/>
      <c r="K18" s="188"/>
      <c r="L18" s="188"/>
      <c r="M18" s="189"/>
    </row>
    <row r="19" spans="1:13" ht="30" x14ac:dyDescent="0.25">
      <c r="A19" s="170">
        <v>43007</v>
      </c>
      <c r="B19" s="153" t="s">
        <v>401</v>
      </c>
      <c r="C19" s="153" t="s">
        <v>609</v>
      </c>
      <c r="D19" s="153" t="s">
        <v>333</v>
      </c>
      <c r="E19" s="153" t="s">
        <v>604</v>
      </c>
      <c r="F19" s="188"/>
      <c r="G19" s="190"/>
      <c r="H19" s="190"/>
      <c r="I19" s="190"/>
      <c r="J19" s="188">
        <v>60515507638.440002</v>
      </c>
      <c r="K19" s="188"/>
      <c r="L19" s="188"/>
      <c r="M19" s="189"/>
    </row>
    <row r="20" spans="1:13" ht="30" x14ac:dyDescent="0.25">
      <c r="A20" s="170">
        <v>43007</v>
      </c>
      <c r="B20" s="153" t="s">
        <v>401</v>
      </c>
      <c r="C20" s="153" t="s">
        <v>609</v>
      </c>
      <c r="D20" s="153" t="s">
        <v>333</v>
      </c>
      <c r="E20" s="153" t="s">
        <v>282</v>
      </c>
      <c r="F20" s="188"/>
      <c r="G20" s="190"/>
      <c r="H20" s="190"/>
      <c r="I20" s="190"/>
      <c r="J20" s="188">
        <v>39133400415.805298</v>
      </c>
      <c r="K20" s="188"/>
      <c r="L20" s="188"/>
      <c r="M20" s="189"/>
    </row>
    <row r="21" spans="1:13" ht="30" x14ac:dyDescent="0.25">
      <c r="A21" s="170">
        <v>43007</v>
      </c>
      <c r="B21" s="153" t="s">
        <v>401</v>
      </c>
      <c r="C21" s="153" t="s">
        <v>609</v>
      </c>
      <c r="D21" s="153" t="s">
        <v>333</v>
      </c>
      <c r="E21" s="153" t="s">
        <v>614</v>
      </c>
      <c r="F21" s="188"/>
      <c r="G21" s="188"/>
      <c r="H21" s="188"/>
      <c r="I21" s="188"/>
      <c r="J21" s="188">
        <v>72031769045.301422</v>
      </c>
      <c r="K21" s="188"/>
      <c r="L21" s="188"/>
      <c r="M21" s="189"/>
    </row>
    <row r="22" spans="1:13" ht="30" x14ac:dyDescent="0.25">
      <c r="A22" s="170">
        <v>43007</v>
      </c>
      <c r="B22" s="153" t="s">
        <v>401</v>
      </c>
      <c r="C22" s="153" t="s">
        <v>609</v>
      </c>
      <c r="D22" s="153" t="s">
        <v>333</v>
      </c>
      <c r="E22" s="153" t="s">
        <v>604</v>
      </c>
      <c r="F22" s="188"/>
      <c r="G22" s="188"/>
      <c r="H22" s="188"/>
      <c r="I22" s="188"/>
      <c r="J22" s="190"/>
      <c r="K22" s="188">
        <v>50000000000</v>
      </c>
      <c r="L22" s="190"/>
      <c r="M22" s="191"/>
    </row>
    <row r="23" spans="1:13" ht="30" x14ac:dyDescent="0.25">
      <c r="A23" s="170">
        <v>43007</v>
      </c>
      <c r="B23" s="153" t="s">
        <v>401</v>
      </c>
      <c r="C23" s="153" t="s">
        <v>609</v>
      </c>
      <c r="D23" s="153" t="s">
        <v>333</v>
      </c>
      <c r="E23" s="153"/>
      <c r="F23" s="188"/>
      <c r="G23" s="188"/>
      <c r="H23" s="188"/>
      <c r="I23" s="188"/>
      <c r="J23" s="190"/>
      <c r="K23" s="188">
        <v>0</v>
      </c>
      <c r="L23" s="188"/>
      <c r="M23" s="191"/>
    </row>
    <row r="24" spans="1:13" x14ac:dyDescent="0.25">
      <c r="F24" s="189"/>
      <c r="G24" s="189"/>
      <c r="H24" s="189"/>
      <c r="I24" s="189"/>
      <c r="J24" s="191"/>
      <c r="K24" s="191"/>
      <c r="L24" s="191"/>
      <c r="M24" s="191"/>
    </row>
  </sheetData>
  <customSheetViews>
    <customSheetView guid="{967DC55C-0298-49F0-84C6-025ADEC85196}">
      <selection activeCell="DF5" sqref="DF5"/>
      <pageMargins left="0.7" right="0.7" top="0.75" bottom="0.75" header="0.3" footer="0.3"/>
      <pageSetup orientation="portrait" r:id="rId1"/>
    </customSheetView>
    <customSheetView guid="{206FE70D-09BF-467A-9577-4C3512F79932}">
      <selection activeCell="A17" sqref="A17"/>
      <pageMargins left="0.7" right="0.7" top="0.75" bottom="0.75" header="0.3" footer="0.3"/>
      <pageSetup orientation="portrait" r:id="rId2"/>
    </customSheetView>
    <customSheetView guid="{F811D47F-4262-4B5E-8007-955A93462BE3}">
      <selection activeCell="A17" sqref="A17"/>
      <pageMargins left="0.7" right="0.7" top="0.75" bottom="0.75" header="0.3" footer="0.3"/>
      <pageSetup orientation="portrait" r:id="rId3"/>
    </customSheetView>
    <customSheetView guid="{4372F9AE-662C-4ADB-B08E-8C7A0C40F12B}">
      <selection activeCell="E17" sqref="E17"/>
      <pageMargins left="0.7" right="0.7" top="0.75" bottom="0.75" header="0.3" footer="0.3"/>
      <pageSetup orientation="portrait" r:id="rId4"/>
    </customSheetView>
    <customSheetView guid="{554124E1-56DE-415D-BD5B-D93BD8BEA5C0}">
      <selection activeCell="G19" sqref="G19"/>
      <pageMargins left="0.7" right="0.7" top="0.75" bottom="0.75" header="0.3" footer="0.3"/>
      <pageSetup orientation="portrait" r:id="rId5"/>
    </customSheetView>
    <customSheetView guid="{3D97F872-2DE0-4E00-B676-66C7A2679D52}" topLeftCell="A5">
      <selection activeCell="K33" sqref="K33:K35"/>
      <pageMargins left="0.7" right="0.7" top="0.75" bottom="0.75" header="0.3" footer="0.3"/>
      <pageSetup orientation="portrait" r:id="rId6"/>
    </customSheetView>
    <customSheetView guid="{7FBCC239-4A39-4AB5-9BCA-3896DA97F0E5}">
      <selection activeCell="A2" sqref="A2"/>
      <pageMargins left="0.7" right="0.7" top="0.75" bottom="0.75" header="0.3" footer="0.3"/>
      <pageSetup orientation="portrait" r:id="rId7"/>
    </customSheetView>
    <customSheetView guid="{E23688AB-0CBF-48B3-84AB-6255C0894A0D}">
      <selection activeCell="F1" sqref="F1:M24"/>
      <pageMargins left="0.7" right="0.7" top="0.75" bottom="0.75" header="0.3" footer="0.3"/>
      <pageSetup orientation="portrait" r:id="rId8"/>
    </customSheetView>
  </customSheetViews>
  <pageMargins left="0.7" right="0.7" top="0.75" bottom="0.75" header="0.3" footer="0.3"/>
  <pageSetup orientation="portrait"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H21"/>
  <sheetViews>
    <sheetView workbookViewId="0">
      <selection activeCell="DF5" sqref="DF5"/>
    </sheetView>
  </sheetViews>
  <sheetFormatPr defaultRowHeight="15" x14ac:dyDescent="0.25"/>
  <cols>
    <col min="1" max="1" width="11.140625" style="21" bestFit="1" customWidth="1"/>
    <col min="2" max="2" width="16.7109375" style="83" customWidth="1"/>
    <col min="3" max="3" width="24.140625" style="83" customWidth="1"/>
    <col min="4" max="4" width="25.28515625" style="21" customWidth="1"/>
    <col min="5" max="5" width="9.5703125" style="21" customWidth="1"/>
    <col min="6" max="8" width="11.7109375" style="21" customWidth="1"/>
  </cols>
  <sheetData>
    <row r="1" spans="1:8" x14ac:dyDescent="0.25">
      <c r="A1" s="14" t="s">
        <v>233</v>
      </c>
      <c r="B1" s="52" t="s">
        <v>550</v>
      </c>
      <c r="C1" s="52" t="s">
        <v>565</v>
      </c>
      <c r="D1" s="14" t="s">
        <v>258</v>
      </c>
      <c r="E1" s="14" t="s">
        <v>332</v>
      </c>
      <c r="F1" s="192" t="s">
        <v>99</v>
      </c>
      <c r="G1" s="192" t="s">
        <v>102</v>
      </c>
      <c r="H1" s="192" t="s">
        <v>311</v>
      </c>
    </row>
    <row r="2" spans="1:8" x14ac:dyDescent="0.25">
      <c r="A2" s="170">
        <v>43007</v>
      </c>
      <c r="B2" s="153" t="s">
        <v>401</v>
      </c>
      <c r="C2" s="153" t="s">
        <v>603</v>
      </c>
      <c r="D2" s="153"/>
      <c r="E2" s="104"/>
      <c r="F2" s="72" t="s">
        <v>572</v>
      </c>
      <c r="G2" s="72" t="s">
        <v>572</v>
      </c>
      <c r="H2" s="72" t="s">
        <v>572</v>
      </c>
    </row>
    <row r="3" spans="1:8" x14ac:dyDescent="0.25">
      <c r="A3" s="170"/>
      <c r="B3" s="97"/>
      <c r="C3" s="97"/>
      <c r="D3" s="104"/>
      <c r="E3" s="104"/>
      <c r="F3" s="105"/>
      <c r="G3" s="105"/>
      <c r="H3" s="105"/>
    </row>
    <row r="4" spans="1:8" x14ac:dyDescent="0.25">
      <c r="A4" s="152"/>
      <c r="B4" s="97"/>
      <c r="C4" s="97"/>
      <c r="D4" s="104"/>
      <c r="E4" s="104"/>
      <c r="F4" s="105"/>
      <c r="G4" s="105"/>
      <c r="H4" s="105"/>
    </row>
    <row r="5" spans="1:8" x14ac:dyDescent="0.25">
      <c r="A5" s="152"/>
      <c r="B5" s="97"/>
      <c r="C5" s="97"/>
      <c r="D5" s="104"/>
      <c r="E5" s="104"/>
      <c r="F5" s="105"/>
      <c r="G5" s="105"/>
      <c r="H5" s="105"/>
    </row>
    <row r="6" spans="1:8" x14ac:dyDescent="0.25">
      <c r="A6" s="152"/>
      <c r="B6" s="97"/>
      <c r="C6" s="97"/>
      <c r="D6" s="104"/>
      <c r="E6" s="104"/>
      <c r="F6" s="105"/>
      <c r="G6" s="106"/>
      <c r="H6" s="105"/>
    </row>
    <row r="7" spans="1:8" x14ac:dyDescent="0.25">
      <c r="A7" s="152"/>
      <c r="B7" s="97"/>
      <c r="C7" s="97"/>
      <c r="D7" s="104"/>
      <c r="E7" s="104"/>
      <c r="F7" s="105"/>
      <c r="G7" s="106"/>
      <c r="H7" s="105"/>
    </row>
    <row r="8" spans="1:8" x14ac:dyDescent="0.25">
      <c r="A8" s="152"/>
      <c r="B8" s="97"/>
      <c r="C8" s="97"/>
      <c r="D8" s="104"/>
      <c r="E8" s="104"/>
      <c r="F8" s="105"/>
      <c r="G8" s="106"/>
      <c r="H8" s="105"/>
    </row>
    <row r="9" spans="1:8" x14ac:dyDescent="0.25">
      <c r="A9" s="152"/>
    </row>
    <row r="10" spans="1:8" x14ac:dyDescent="0.25">
      <c r="A10" s="152"/>
    </row>
    <row r="11" spans="1:8" x14ac:dyDescent="0.25">
      <c r="A11" s="152"/>
    </row>
    <row r="12" spans="1:8" x14ac:dyDescent="0.25">
      <c r="A12" s="152"/>
    </row>
    <row r="13" spans="1:8" x14ac:dyDescent="0.25">
      <c r="A13" s="152"/>
    </row>
    <row r="14" spans="1:8" x14ac:dyDescent="0.25">
      <c r="A14" s="152"/>
    </row>
    <row r="15" spans="1:8" x14ac:dyDescent="0.25">
      <c r="A15" s="152"/>
    </row>
    <row r="16" spans="1:8" x14ac:dyDescent="0.25">
      <c r="A16" s="152"/>
    </row>
    <row r="17" spans="1:1" x14ac:dyDescent="0.25">
      <c r="A17" s="152"/>
    </row>
    <row r="18" spans="1:1" x14ac:dyDescent="0.25">
      <c r="A18" s="152"/>
    </row>
    <row r="19" spans="1:1" x14ac:dyDescent="0.25">
      <c r="A19" s="152"/>
    </row>
    <row r="20" spans="1:1" x14ac:dyDescent="0.25">
      <c r="A20" s="152"/>
    </row>
    <row r="21" spans="1:1" x14ac:dyDescent="0.25">
      <c r="A21" s="152"/>
    </row>
  </sheetData>
  <customSheetViews>
    <customSheetView guid="{967DC55C-0298-49F0-84C6-025ADEC85196}">
      <selection activeCell="DF5" sqref="DF5"/>
      <pageMargins left="0.7" right="0.7" top="0.75" bottom="0.75" header="0.3" footer="0.3"/>
    </customSheetView>
    <customSheetView guid="{206FE70D-09BF-467A-9577-4C3512F79932}">
      <selection activeCell="H1" sqref="F1:H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H21"/>
  <sheetViews>
    <sheetView topLeftCell="B1" workbookViewId="0">
      <selection activeCell="DF5" sqref="DF5"/>
    </sheetView>
  </sheetViews>
  <sheetFormatPr defaultColWidth="9.140625" defaultRowHeight="15" x14ac:dyDescent="0.25"/>
  <cols>
    <col min="1" max="1" width="11.28515625" style="22" bestFit="1" customWidth="1"/>
    <col min="2" max="2" width="11.7109375" style="83" customWidth="1"/>
    <col min="3" max="3" width="21.140625" style="83" customWidth="1"/>
    <col min="4" max="4" width="15.28515625" style="22" bestFit="1" customWidth="1"/>
    <col min="5" max="5" width="12.42578125" style="22" customWidth="1"/>
    <col min="6" max="7" width="11.140625" style="22" bestFit="1" customWidth="1"/>
    <col min="8" max="8" width="10.5703125" style="22" bestFit="1" customWidth="1"/>
    <col min="9" max="16384" width="9.140625" style="22"/>
  </cols>
  <sheetData>
    <row r="1" spans="1:8" x14ac:dyDescent="0.25">
      <c r="A1" s="14" t="s">
        <v>233</v>
      </c>
      <c r="B1" s="52" t="s">
        <v>550</v>
      </c>
      <c r="C1" s="52" t="s">
        <v>565</v>
      </c>
      <c r="D1" s="27" t="s">
        <v>258</v>
      </c>
      <c r="E1" s="22" t="s">
        <v>332</v>
      </c>
      <c r="F1" s="27" t="s">
        <v>101</v>
      </c>
      <c r="G1" s="27" t="s">
        <v>312</v>
      </c>
      <c r="H1" s="23"/>
    </row>
    <row r="2" spans="1:8" ht="30" x14ac:dyDescent="0.25">
      <c r="A2" s="100"/>
      <c r="B2" s="170">
        <v>43007</v>
      </c>
      <c r="C2" s="153" t="s">
        <v>401</v>
      </c>
      <c r="D2" s="153" t="s">
        <v>603</v>
      </c>
      <c r="E2" s="153"/>
      <c r="F2" s="72" t="s">
        <v>572</v>
      </c>
      <c r="G2" s="72" t="s">
        <v>572</v>
      </c>
      <c r="H2" s="24"/>
    </row>
    <row r="3" spans="1:8" x14ac:dyDescent="0.25">
      <c r="A3" s="100"/>
      <c r="B3" s="152"/>
      <c r="C3" s="97"/>
      <c r="D3" s="107"/>
      <c r="E3" s="107"/>
      <c r="F3" s="107"/>
      <c r="G3" s="105"/>
    </row>
    <row r="4" spans="1:8" x14ac:dyDescent="0.25">
      <c r="B4" s="152"/>
    </row>
    <row r="5" spans="1:8" x14ac:dyDescent="0.25">
      <c r="B5" s="152"/>
    </row>
    <row r="6" spans="1:8" x14ac:dyDescent="0.25">
      <c r="B6" s="152"/>
    </row>
    <row r="7" spans="1:8" x14ac:dyDescent="0.25">
      <c r="B7" s="152"/>
    </row>
    <row r="8" spans="1:8" x14ac:dyDescent="0.25">
      <c r="B8" s="152"/>
    </row>
    <row r="9" spans="1:8" x14ac:dyDescent="0.25">
      <c r="B9" s="152"/>
    </row>
    <row r="10" spans="1:8" x14ac:dyDescent="0.25">
      <c r="B10" s="152"/>
    </row>
    <row r="11" spans="1:8" x14ac:dyDescent="0.25">
      <c r="B11" s="152"/>
    </row>
    <row r="12" spans="1:8" x14ac:dyDescent="0.25">
      <c r="B12" s="152"/>
    </row>
    <row r="13" spans="1:8" x14ac:dyDescent="0.25">
      <c r="B13" s="152"/>
    </row>
    <row r="14" spans="1:8" x14ac:dyDescent="0.25">
      <c r="B14" s="152"/>
    </row>
    <row r="15" spans="1:8" x14ac:dyDescent="0.25">
      <c r="B15" s="152"/>
    </row>
    <row r="16" spans="1:8" x14ac:dyDescent="0.25">
      <c r="B16" s="152"/>
    </row>
    <row r="17" spans="2:2" x14ac:dyDescent="0.25">
      <c r="B17" s="152"/>
    </row>
    <row r="18" spans="2:2" x14ac:dyDescent="0.25">
      <c r="B18" s="152"/>
    </row>
    <row r="19" spans="2:2" x14ac:dyDescent="0.25">
      <c r="B19" s="152"/>
    </row>
    <row r="20" spans="2:2" x14ac:dyDescent="0.25">
      <c r="B20" s="152"/>
    </row>
    <row r="21" spans="2:2" x14ac:dyDescent="0.25">
      <c r="B21" s="152"/>
    </row>
  </sheetData>
  <customSheetViews>
    <customSheetView guid="{967DC55C-0298-49F0-84C6-025ADEC85196}" topLeftCell="B1">
      <selection activeCell="DF5" sqref="DF5"/>
      <pageMargins left="0.7" right="0.7" top="0.75" bottom="0.75" header="0.3" footer="0.3"/>
    </customSheetView>
    <customSheetView guid="{206FE70D-09BF-467A-9577-4C3512F79932}" topLeftCell="B1">
      <selection activeCell="G1" sqref="F1:G1"/>
      <pageMargins left="0.7" right="0.7" top="0.75" bottom="0.75" header="0.3" footer="0.3"/>
    </customSheetView>
    <customSheetView guid="{F811D47F-4262-4B5E-8007-955A93462BE3}" topLeftCell="B1">
      <selection activeCell="B2" sqref="B2"/>
      <pageMargins left="0.7" right="0.7" top="0.75" bottom="0.75" header="0.3" footer="0.3"/>
    </customSheetView>
    <customSheetView guid="{4372F9AE-662C-4ADB-B08E-8C7A0C40F12B}" topLeftCell="B1">
      <selection activeCell="B1" sqref="B1"/>
      <pageMargins left="0.7" right="0.7" top="0.75" bottom="0.75" header="0.3" footer="0.3"/>
    </customSheetView>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topLeftCell="B1">
      <selection activeCell="B2" sqref="B2"/>
      <pageMargins left="0.7" right="0.7" top="0.75" bottom="0.75" header="0.3" footer="0.3"/>
    </customSheetView>
    <customSheetView guid="{E23688AB-0CBF-48B3-84AB-6255C0894A0D}" topLeftCell="B1">
      <selection activeCell="B2" sqref="B2"/>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E21"/>
  <sheetViews>
    <sheetView workbookViewId="0">
      <selection activeCell="DF5" sqref="DF5"/>
    </sheetView>
  </sheetViews>
  <sheetFormatPr defaultRowHeight="15" x14ac:dyDescent="0.25"/>
  <cols>
    <col min="1" max="1" width="11.140625" bestFit="1" customWidth="1"/>
    <col min="2" max="2" width="16.7109375" style="83" customWidth="1"/>
    <col min="3" max="3" width="24.140625" style="83" customWidth="1"/>
    <col min="4" max="4" width="18.140625" bestFit="1" customWidth="1"/>
    <col min="5" max="5" width="8.85546875" bestFit="1" customWidth="1"/>
  </cols>
  <sheetData>
    <row r="1" spans="1:5" x14ac:dyDescent="0.25">
      <c r="A1" s="14" t="s">
        <v>233</v>
      </c>
      <c r="B1" s="52" t="s">
        <v>550</v>
      </c>
      <c r="C1" s="52" t="s">
        <v>565</v>
      </c>
      <c r="D1" s="23" t="s">
        <v>258</v>
      </c>
      <c r="E1" s="23" t="s">
        <v>103</v>
      </c>
    </row>
    <row r="2" spans="1:5" x14ac:dyDescent="0.25">
      <c r="A2" s="170">
        <v>43007</v>
      </c>
      <c r="B2" s="153" t="s">
        <v>401</v>
      </c>
      <c r="C2" s="153" t="s">
        <v>603</v>
      </c>
      <c r="D2" s="153"/>
      <c r="E2" s="72" t="s">
        <v>572</v>
      </c>
    </row>
    <row r="3" spans="1:5" x14ac:dyDescent="0.25">
      <c r="A3" s="152"/>
    </row>
    <row r="4" spans="1:5" x14ac:dyDescent="0.25">
      <c r="A4" s="152"/>
    </row>
    <row r="5" spans="1:5" x14ac:dyDescent="0.25">
      <c r="A5" s="152"/>
    </row>
    <row r="6" spans="1:5" x14ac:dyDescent="0.25">
      <c r="A6" s="152"/>
    </row>
    <row r="7" spans="1:5" x14ac:dyDescent="0.25">
      <c r="A7" s="152"/>
    </row>
    <row r="8" spans="1:5" x14ac:dyDescent="0.25">
      <c r="A8" s="152"/>
    </row>
    <row r="9" spans="1:5" x14ac:dyDescent="0.25">
      <c r="A9" s="152"/>
    </row>
    <row r="10" spans="1:5" x14ac:dyDescent="0.25">
      <c r="A10" s="152"/>
    </row>
    <row r="11" spans="1:5" x14ac:dyDescent="0.25">
      <c r="A11" s="152"/>
    </row>
    <row r="12" spans="1:5" x14ac:dyDescent="0.25">
      <c r="A12" s="152"/>
    </row>
    <row r="13" spans="1:5" x14ac:dyDescent="0.25">
      <c r="A13" s="152"/>
    </row>
    <row r="14" spans="1:5" x14ac:dyDescent="0.25">
      <c r="A14" s="152"/>
    </row>
    <row r="15" spans="1:5" x14ac:dyDescent="0.25">
      <c r="A15" s="152"/>
    </row>
    <row r="16" spans="1:5" x14ac:dyDescent="0.25">
      <c r="A16" s="152"/>
    </row>
    <row r="17" spans="1:1" x14ac:dyDescent="0.25">
      <c r="A17" s="152"/>
    </row>
    <row r="18" spans="1:1" x14ac:dyDescent="0.25">
      <c r="A18" s="152"/>
    </row>
    <row r="19" spans="1:1" x14ac:dyDescent="0.25">
      <c r="A19" s="152"/>
    </row>
    <row r="20" spans="1:1" x14ac:dyDescent="0.25">
      <c r="A20" s="152"/>
    </row>
    <row r="21" spans="1:1" x14ac:dyDescent="0.25">
      <c r="A21" s="152"/>
    </row>
  </sheetData>
  <customSheetViews>
    <customSheetView guid="{967DC55C-0298-49F0-84C6-025ADEC85196}">
      <selection activeCell="DF5" sqref="DF5"/>
      <pageMargins left="0.7" right="0.7" top="0.75" bottom="0.75" header="0.3" footer="0.3"/>
    </customSheetView>
    <customSheetView guid="{206FE70D-09BF-467A-9577-4C3512F79932}">
      <selection activeCell="E1" sqref="E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F21"/>
  <sheetViews>
    <sheetView workbookViewId="0">
      <selection activeCell="DF5" sqref="DF5"/>
    </sheetView>
  </sheetViews>
  <sheetFormatPr defaultRowHeight="15" x14ac:dyDescent="0.25"/>
  <cols>
    <col min="1" max="1" width="11.140625" bestFit="1" customWidth="1"/>
    <col min="2" max="2" width="16.7109375" style="83" customWidth="1"/>
    <col min="3" max="3" width="24.140625" style="83" customWidth="1"/>
    <col min="4" max="4" width="19.42578125" customWidth="1"/>
    <col min="5" max="6" width="12.5703125" customWidth="1"/>
  </cols>
  <sheetData>
    <row r="1" spans="1:6" x14ac:dyDescent="0.25">
      <c r="A1" s="17" t="s">
        <v>233</v>
      </c>
      <c r="B1" s="52" t="s">
        <v>550</v>
      </c>
      <c r="C1" s="52" t="s">
        <v>565</v>
      </c>
      <c r="D1" s="26" t="s">
        <v>258</v>
      </c>
      <c r="E1" s="181" t="s">
        <v>320</v>
      </c>
      <c r="F1" s="181" t="s">
        <v>178</v>
      </c>
    </row>
    <row r="2" spans="1:6" x14ac:dyDescent="0.25">
      <c r="A2" s="170">
        <v>43007</v>
      </c>
      <c r="B2" s="153" t="s">
        <v>401</v>
      </c>
      <c r="C2" s="153" t="s">
        <v>603</v>
      </c>
      <c r="D2" s="153"/>
      <c r="E2" s="72" t="s">
        <v>572</v>
      </c>
      <c r="F2" s="72" t="s">
        <v>572</v>
      </c>
    </row>
    <row r="3" spans="1:6" x14ac:dyDescent="0.25">
      <c r="A3" s="152"/>
      <c r="B3" s="97"/>
      <c r="C3" s="97"/>
      <c r="D3" s="103"/>
      <c r="E3" s="112"/>
      <c r="F3" s="112"/>
    </row>
    <row r="4" spans="1:6" x14ac:dyDescent="0.25">
      <c r="A4" s="152"/>
    </row>
    <row r="5" spans="1:6" x14ac:dyDescent="0.25">
      <c r="A5" s="152"/>
    </row>
    <row r="6" spans="1:6" x14ac:dyDescent="0.25">
      <c r="A6" s="152"/>
    </row>
    <row r="7" spans="1:6" x14ac:dyDescent="0.25">
      <c r="A7" s="152"/>
    </row>
    <row r="8" spans="1:6" x14ac:dyDescent="0.25">
      <c r="A8" s="152"/>
    </row>
    <row r="9" spans="1:6" x14ac:dyDescent="0.25">
      <c r="A9" s="152"/>
    </row>
    <row r="10" spans="1:6" x14ac:dyDescent="0.25">
      <c r="A10" s="152"/>
    </row>
    <row r="11" spans="1:6" x14ac:dyDescent="0.25">
      <c r="A11" s="152"/>
    </row>
    <row r="12" spans="1:6" x14ac:dyDescent="0.25">
      <c r="A12" s="152"/>
    </row>
    <row r="13" spans="1:6" x14ac:dyDescent="0.25">
      <c r="A13" s="152"/>
    </row>
    <row r="14" spans="1:6" x14ac:dyDescent="0.25">
      <c r="A14" s="152"/>
    </row>
    <row r="15" spans="1:6" x14ac:dyDescent="0.25">
      <c r="A15" s="152"/>
    </row>
    <row r="16" spans="1:6" x14ac:dyDescent="0.25">
      <c r="A16" s="152"/>
    </row>
    <row r="17" spans="1:1" x14ac:dyDescent="0.25">
      <c r="A17" s="152"/>
    </row>
    <row r="18" spans="1:1" x14ac:dyDescent="0.25">
      <c r="A18" s="152"/>
    </row>
    <row r="19" spans="1:1" x14ac:dyDescent="0.25">
      <c r="A19" s="152"/>
    </row>
    <row r="20" spans="1:1" x14ac:dyDescent="0.25">
      <c r="A20" s="152"/>
    </row>
    <row r="21" spans="1:1" x14ac:dyDescent="0.25">
      <c r="A21" s="152"/>
    </row>
  </sheetData>
  <customSheetViews>
    <customSheetView guid="{967DC55C-0298-49F0-84C6-025ADEC85196}">
      <selection activeCell="DF5" sqref="DF5"/>
      <pageMargins left="0.7" right="0.7" top="0.75" bottom="0.75" header="0.3" footer="0.3"/>
    </customSheetView>
    <customSheetView guid="{206FE70D-09BF-467A-9577-4C3512F79932}">
      <selection activeCell="F1" sqref="E1:F1"/>
      <pageMargins left="0.7" right="0.7" top="0.75" bottom="0.75" header="0.3" footer="0.3"/>
    </customSheetView>
    <customSheetView guid="{F811D47F-4262-4B5E-8007-955A93462BE3}">
      <selection activeCell="H11" sqref="H11"/>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E2" sqref="E2"/>
      <pageMargins left="0.7" right="0.7" top="0.75" bottom="0.75" header="0.3" footer="0.3"/>
    </customSheetView>
    <customSheetView guid="{E23688AB-0CBF-48B3-84AB-6255C0894A0D}">
      <selection activeCell="H11" sqref="H11"/>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G16"/>
  <sheetViews>
    <sheetView workbookViewId="0">
      <selection activeCell="DF5" sqref="DF5"/>
    </sheetView>
  </sheetViews>
  <sheetFormatPr defaultColWidth="9.140625" defaultRowHeight="15" x14ac:dyDescent="0.25"/>
  <cols>
    <col min="1" max="1" width="11.28515625" style="12" bestFit="1" customWidth="1"/>
    <col min="2" max="2" width="16.7109375" style="83" customWidth="1"/>
    <col min="3" max="3" width="24.140625" style="83" customWidth="1"/>
    <col min="4" max="5" width="11.5703125" style="12" customWidth="1"/>
    <col min="6" max="7" width="11" style="12" bestFit="1" customWidth="1"/>
    <col min="8" max="16384" width="9.140625" style="12"/>
  </cols>
  <sheetData>
    <row r="1" spans="1:7" x14ac:dyDescent="0.25">
      <c r="A1" s="17" t="s">
        <v>233</v>
      </c>
      <c r="B1" s="52" t="s">
        <v>550</v>
      </c>
      <c r="C1" s="52" t="s">
        <v>565</v>
      </c>
      <c r="D1" s="17" t="s">
        <v>258</v>
      </c>
      <c r="E1" s="26" t="s">
        <v>332</v>
      </c>
      <c r="F1" s="23" t="s">
        <v>97</v>
      </c>
      <c r="G1" s="23" t="s">
        <v>98</v>
      </c>
    </row>
    <row r="2" spans="1:7" x14ac:dyDescent="0.25">
      <c r="A2" s="170">
        <v>43007</v>
      </c>
      <c r="B2" s="153" t="s">
        <v>401</v>
      </c>
      <c r="C2" s="153" t="s">
        <v>603</v>
      </c>
      <c r="D2" s="158" t="s">
        <v>669</v>
      </c>
      <c r="E2" s="153" t="s">
        <v>663</v>
      </c>
      <c r="F2" s="203">
        <v>0</v>
      </c>
      <c r="G2" s="203">
        <v>0</v>
      </c>
    </row>
    <row r="3" spans="1:7" x14ac:dyDescent="0.25">
      <c r="A3" s="170">
        <v>43007</v>
      </c>
      <c r="B3" s="153" t="s">
        <v>401</v>
      </c>
      <c r="C3" s="153" t="s">
        <v>603</v>
      </c>
      <c r="D3" s="158" t="s">
        <v>670</v>
      </c>
      <c r="E3" s="153" t="s">
        <v>663</v>
      </c>
      <c r="F3" s="203">
        <v>311035</v>
      </c>
      <c r="G3" s="203">
        <v>0</v>
      </c>
    </row>
    <row r="4" spans="1:7" x14ac:dyDescent="0.25">
      <c r="A4" s="170">
        <v>43007</v>
      </c>
      <c r="B4" s="153" t="s">
        <v>401</v>
      </c>
      <c r="C4" s="153" t="s">
        <v>603</v>
      </c>
      <c r="D4" s="158" t="s">
        <v>671</v>
      </c>
      <c r="E4" s="153" t="s">
        <v>663</v>
      </c>
      <c r="F4" s="203">
        <v>559863</v>
      </c>
      <c r="G4" s="203">
        <v>0</v>
      </c>
    </row>
    <row r="5" spans="1:7" x14ac:dyDescent="0.25">
      <c r="A5" s="170">
        <v>43007</v>
      </c>
      <c r="B5" s="153" t="s">
        <v>401</v>
      </c>
      <c r="C5" s="153" t="s">
        <v>603</v>
      </c>
      <c r="D5" s="158" t="s">
        <v>672</v>
      </c>
      <c r="E5" s="153" t="s">
        <v>663</v>
      </c>
      <c r="F5" s="203">
        <v>0</v>
      </c>
      <c r="G5" s="203">
        <v>0</v>
      </c>
    </row>
    <row r="6" spans="1:7" x14ac:dyDescent="0.25">
      <c r="A6" s="170">
        <v>43007</v>
      </c>
      <c r="B6" s="153" t="s">
        <v>401</v>
      </c>
      <c r="C6" s="153" t="s">
        <v>603</v>
      </c>
      <c r="D6" s="158" t="s">
        <v>673</v>
      </c>
      <c r="E6" s="153" t="s">
        <v>663</v>
      </c>
      <c r="F6" s="203">
        <v>0</v>
      </c>
      <c r="G6" s="203">
        <v>0</v>
      </c>
    </row>
    <row r="7" spans="1:7" x14ac:dyDescent="0.25">
      <c r="A7" s="170">
        <v>43007</v>
      </c>
      <c r="B7" s="153" t="s">
        <v>401</v>
      </c>
      <c r="C7" s="153" t="s">
        <v>603</v>
      </c>
      <c r="D7" s="158" t="s">
        <v>674</v>
      </c>
      <c r="E7" s="153" t="s">
        <v>663</v>
      </c>
      <c r="F7" s="203">
        <v>0</v>
      </c>
      <c r="G7" s="203">
        <v>0</v>
      </c>
    </row>
    <row r="8" spans="1:7" x14ac:dyDescent="0.25">
      <c r="A8" s="152"/>
      <c r="B8" s="97"/>
      <c r="C8" s="97"/>
      <c r="D8" s="108"/>
      <c r="E8" s="108"/>
      <c r="F8" s="101"/>
      <c r="G8" s="101"/>
    </row>
    <row r="9" spans="1:7" x14ac:dyDescent="0.25">
      <c r="A9" s="152"/>
      <c r="B9" s="97"/>
      <c r="C9" s="97"/>
      <c r="D9" s="108"/>
      <c r="E9" s="108"/>
      <c r="F9" s="101"/>
      <c r="G9" s="101"/>
    </row>
    <row r="10" spans="1:7" x14ac:dyDescent="0.25">
      <c r="A10" s="152"/>
    </row>
    <row r="11" spans="1:7" x14ac:dyDescent="0.25">
      <c r="A11" s="152"/>
      <c r="F11" s="210"/>
    </row>
    <row r="12" spans="1:7" x14ac:dyDescent="0.25">
      <c r="A12" s="152"/>
    </row>
    <row r="13" spans="1:7" x14ac:dyDescent="0.25">
      <c r="A13" s="152"/>
    </row>
    <row r="14" spans="1:7" x14ac:dyDescent="0.25">
      <c r="A14" s="152"/>
    </row>
    <row r="15" spans="1:7" x14ac:dyDescent="0.25">
      <c r="A15" s="152"/>
    </row>
    <row r="16" spans="1:7" x14ac:dyDescent="0.25">
      <c r="A16" s="152"/>
    </row>
  </sheetData>
  <customSheetViews>
    <customSheetView guid="{967DC55C-0298-49F0-84C6-025ADEC85196}">
      <selection activeCell="DF5" sqref="DF5"/>
      <pageMargins left="0.7" right="0.7" top="0.75" bottom="0.75" header="0.3" footer="0.3"/>
    </customSheetView>
    <customSheetView guid="{206FE70D-09BF-467A-9577-4C3512F79932}">
      <selection activeCell="F1" sqref="F1:G1"/>
      <pageMargins left="0.7" right="0.7" top="0.75" bottom="0.75" header="0.3" footer="0.3"/>
    </customSheetView>
    <customSheetView guid="{F811D47F-4262-4B5E-8007-955A93462BE3}">
      <selection activeCell="A7" sqref="A7"/>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 guid="{7FBCC239-4A39-4AB5-9BCA-3896DA97F0E5}">
      <pageMargins left="0.7" right="0.7" top="0.75" bottom="0.75" header="0.3" footer="0.3"/>
    </customSheetView>
    <customSheetView guid="{E23688AB-0CBF-48B3-84AB-6255C0894A0D}">
      <selection activeCell="F5" sqref="F5"/>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F21"/>
  <sheetViews>
    <sheetView workbookViewId="0">
      <selection activeCell="DF5" sqref="DF5"/>
    </sheetView>
  </sheetViews>
  <sheetFormatPr defaultRowHeight="15" x14ac:dyDescent="0.25"/>
  <cols>
    <col min="1" max="1" width="11" bestFit="1" customWidth="1"/>
    <col min="2" max="2" width="16.7109375" style="83" customWidth="1"/>
    <col min="3" max="3" width="24.140625" style="83" customWidth="1"/>
    <col min="4" max="4" width="27.140625" customWidth="1"/>
    <col min="5" max="5" width="28.7109375" style="181" customWidth="1"/>
  </cols>
  <sheetData>
    <row r="1" spans="1:6" x14ac:dyDescent="0.25">
      <c r="A1" s="17" t="s">
        <v>233</v>
      </c>
      <c r="B1" s="52" t="s">
        <v>550</v>
      </c>
      <c r="C1" s="52" t="s">
        <v>565</v>
      </c>
      <c r="D1" s="166" t="s">
        <v>258</v>
      </c>
      <c r="E1" s="226" t="s">
        <v>182</v>
      </c>
    </row>
    <row r="2" spans="1:6" ht="107.25" customHeight="1" x14ac:dyDescent="0.25">
      <c r="A2" s="170">
        <v>43007</v>
      </c>
      <c r="B2" s="153" t="s">
        <v>401</v>
      </c>
      <c r="C2" s="153" t="s">
        <v>609</v>
      </c>
      <c r="D2" s="209" t="s">
        <v>688</v>
      </c>
      <c r="E2" s="183">
        <v>0</v>
      </c>
    </row>
    <row r="3" spans="1:6" x14ac:dyDescent="0.25">
      <c r="A3" s="170"/>
    </row>
    <row r="4" spans="1:6" x14ac:dyDescent="0.25">
      <c r="A4" s="152"/>
      <c r="D4" s="70"/>
      <c r="E4" s="182"/>
      <c r="F4" s="71"/>
    </row>
    <row r="5" spans="1:6" x14ac:dyDescent="0.25">
      <c r="A5" s="152"/>
      <c r="D5" s="70"/>
      <c r="E5" s="182"/>
      <c r="F5" s="71"/>
    </row>
    <row r="6" spans="1:6" x14ac:dyDescent="0.25">
      <c r="A6" s="152"/>
    </row>
    <row r="7" spans="1:6" x14ac:dyDescent="0.25">
      <c r="A7" s="152"/>
    </row>
    <row r="8" spans="1:6" x14ac:dyDescent="0.25">
      <c r="A8" s="152"/>
    </row>
    <row r="9" spans="1:6" x14ac:dyDescent="0.25">
      <c r="A9" s="152"/>
    </row>
    <row r="10" spans="1:6" x14ac:dyDescent="0.25">
      <c r="A10" s="152"/>
    </row>
    <row r="11" spans="1:6" x14ac:dyDescent="0.25">
      <c r="A11" s="152"/>
    </row>
    <row r="12" spans="1:6" x14ac:dyDescent="0.25">
      <c r="A12" s="152"/>
    </row>
    <row r="13" spans="1:6" x14ac:dyDescent="0.25">
      <c r="A13" s="152"/>
    </row>
    <row r="14" spans="1:6" x14ac:dyDescent="0.25">
      <c r="A14" s="152"/>
    </row>
    <row r="15" spans="1:6" x14ac:dyDescent="0.25">
      <c r="A15" s="152"/>
    </row>
    <row r="16" spans="1:6" x14ac:dyDescent="0.25">
      <c r="A16" s="152"/>
    </row>
    <row r="17" spans="1:1" x14ac:dyDescent="0.25">
      <c r="A17" s="152"/>
    </row>
    <row r="18" spans="1:1" x14ac:dyDescent="0.25">
      <c r="A18" s="152"/>
    </row>
    <row r="19" spans="1:1" x14ac:dyDescent="0.25">
      <c r="A19" s="152"/>
    </row>
    <row r="20" spans="1:1" x14ac:dyDescent="0.25">
      <c r="A20" s="152"/>
    </row>
    <row r="21" spans="1:1" x14ac:dyDescent="0.25">
      <c r="A21" s="152"/>
    </row>
  </sheetData>
  <customSheetViews>
    <customSheetView guid="{967DC55C-0298-49F0-84C6-025ADEC85196}">
      <selection activeCell="DF5" sqref="DF5"/>
      <pageMargins left="0.7" right="0.7" top="0.75" bottom="0.75" header="0.3" footer="0.3"/>
      <pageSetup paperSize="9" orientation="portrait" r:id="rId1"/>
    </customSheetView>
    <customSheetView guid="{206FE70D-09BF-467A-9577-4C3512F79932}">
      <selection activeCell="A2" sqref="A2"/>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B2" sqref="B2"/>
      <pageMargins left="0.7" right="0.7" top="0.75" bottom="0.75" header="0.3" footer="0.3"/>
    </customSheetView>
    <customSheetView guid="{E23688AB-0CBF-48B3-84AB-6255C0894A0D}">
      <selection activeCell="D3" sqref="D3"/>
      <pageMargins left="0.7" right="0.7" top="0.75" bottom="0.75" header="0.3" footer="0.3"/>
    </customSheetView>
  </customSheetViews>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M8"/>
  <sheetViews>
    <sheetView workbookViewId="0">
      <selection activeCell="DF5" sqref="DF5"/>
    </sheetView>
  </sheetViews>
  <sheetFormatPr defaultColWidth="9.140625" defaultRowHeight="15" x14ac:dyDescent="0.25"/>
  <cols>
    <col min="1" max="1" width="11.140625" style="17" bestFit="1" customWidth="1"/>
    <col min="2" max="2" width="16.7109375" style="83" customWidth="1"/>
    <col min="3" max="3" width="24.140625" style="83" customWidth="1"/>
    <col min="4" max="4" width="18" style="17" customWidth="1"/>
    <col min="5" max="10" width="12.85546875" style="166" customWidth="1"/>
    <col min="11" max="16384" width="9.140625" style="17"/>
  </cols>
  <sheetData>
    <row r="1" spans="1:13" x14ac:dyDescent="0.25">
      <c r="A1" s="17" t="s">
        <v>233</v>
      </c>
      <c r="B1" s="52" t="s">
        <v>550</v>
      </c>
      <c r="C1" s="52" t="s">
        <v>565</v>
      </c>
      <c r="D1" s="17" t="s">
        <v>258</v>
      </c>
      <c r="E1" s="23" t="s">
        <v>137</v>
      </c>
      <c r="F1" s="23" t="s">
        <v>138</v>
      </c>
      <c r="G1" s="23" t="s">
        <v>139</v>
      </c>
      <c r="H1" s="23" t="s">
        <v>185</v>
      </c>
      <c r="I1" s="23" t="s">
        <v>186</v>
      </c>
      <c r="J1" s="23" t="s">
        <v>187</v>
      </c>
      <c r="K1" s="14"/>
      <c r="L1" s="14"/>
      <c r="M1" s="14"/>
    </row>
    <row r="2" spans="1:13" ht="30" x14ac:dyDescent="0.25">
      <c r="A2" s="170">
        <v>43007</v>
      </c>
      <c r="B2" s="153" t="s">
        <v>551</v>
      </c>
      <c r="C2" s="153" t="s">
        <v>605</v>
      </c>
      <c r="D2" s="153" t="s">
        <v>652</v>
      </c>
      <c r="E2" s="72" t="s">
        <v>572</v>
      </c>
      <c r="F2" s="178">
        <v>0.45495229590740011</v>
      </c>
      <c r="G2" s="178">
        <v>0.62762161044478904</v>
      </c>
      <c r="H2" s="72" t="s">
        <v>572</v>
      </c>
      <c r="I2" s="178">
        <v>0.49275976139915229</v>
      </c>
      <c r="J2" s="178">
        <v>0.614072732373806</v>
      </c>
    </row>
    <row r="3" spans="1:13" ht="30" x14ac:dyDescent="0.25">
      <c r="A3" s="170">
        <v>43007</v>
      </c>
      <c r="B3" s="153" t="s">
        <v>551</v>
      </c>
      <c r="C3" s="153" t="s">
        <v>605</v>
      </c>
      <c r="D3" s="153" t="s">
        <v>653</v>
      </c>
      <c r="E3" s="72" t="s">
        <v>572</v>
      </c>
      <c r="F3" s="178">
        <v>0.50752078956883251</v>
      </c>
      <c r="G3" s="178">
        <v>0.67805875094897894</v>
      </c>
      <c r="H3" s="72" t="s">
        <v>572</v>
      </c>
      <c r="I3" s="178">
        <v>0.59376102943094078</v>
      </c>
      <c r="J3" s="178">
        <v>0.71010553869575033</v>
      </c>
    </row>
    <row r="4" spans="1:13" x14ac:dyDescent="0.25">
      <c r="A4" s="170">
        <v>43007</v>
      </c>
      <c r="B4" s="153" t="s">
        <v>551</v>
      </c>
      <c r="C4" s="153" t="s">
        <v>606</v>
      </c>
      <c r="D4" s="153" t="s">
        <v>652</v>
      </c>
      <c r="E4" s="72" t="s">
        <v>572</v>
      </c>
      <c r="F4" s="178">
        <v>0.54437557514630219</v>
      </c>
      <c r="G4" s="178">
        <v>0.68899931451415475</v>
      </c>
      <c r="H4" s="72" t="s">
        <v>572</v>
      </c>
      <c r="I4" s="178">
        <v>0.38200731750986855</v>
      </c>
      <c r="J4" s="178">
        <v>0.53687159232929593</v>
      </c>
    </row>
    <row r="5" spans="1:13" x14ac:dyDescent="0.25">
      <c r="A5" s="170">
        <v>43007</v>
      </c>
      <c r="B5" s="153" t="s">
        <v>551</v>
      </c>
      <c r="C5" s="153" t="s">
        <v>606</v>
      </c>
      <c r="D5" s="153" t="s">
        <v>653</v>
      </c>
      <c r="E5" s="72" t="s">
        <v>572</v>
      </c>
      <c r="F5" s="178">
        <v>0.59327233777028332</v>
      </c>
      <c r="G5" s="178">
        <v>0.71956180871510644</v>
      </c>
      <c r="H5" s="72" t="s">
        <v>572</v>
      </c>
      <c r="I5" s="178">
        <v>0.40735393255863089</v>
      </c>
      <c r="J5" s="178">
        <v>0.56300055852336672</v>
      </c>
    </row>
    <row r="6" spans="1:13" x14ac:dyDescent="0.25">
      <c r="A6" s="170">
        <v>43007</v>
      </c>
      <c r="B6" s="153" t="s">
        <v>551</v>
      </c>
      <c r="C6" s="153" t="s">
        <v>607</v>
      </c>
      <c r="D6" s="153" t="s">
        <v>652</v>
      </c>
      <c r="E6" s="72" t="s">
        <v>572</v>
      </c>
      <c r="F6" s="178">
        <v>0.5151</v>
      </c>
      <c r="G6" s="178">
        <v>0.77939999999999998</v>
      </c>
      <c r="H6" s="72" t="s">
        <v>572</v>
      </c>
      <c r="I6" s="179">
        <v>0.46200000000000002</v>
      </c>
      <c r="J6" s="179">
        <v>0.69230000000000003</v>
      </c>
    </row>
    <row r="7" spans="1:13" x14ac:dyDescent="0.25">
      <c r="A7" s="170">
        <v>43007</v>
      </c>
      <c r="B7" s="153" t="s">
        <v>551</v>
      </c>
      <c r="C7" s="153" t="s">
        <v>607</v>
      </c>
      <c r="D7" s="153" t="s">
        <v>653</v>
      </c>
      <c r="E7" s="72" t="s">
        <v>572</v>
      </c>
      <c r="F7" s="178">
        <v>0.57509999999999994</v>
      </c>
      <c r="G7" s="178">
        <v>0.84099999999999997</v>
      </c>
      <c r="H7" s="72" t="s">
        <v>572</v>
      </c>
      <c r="I7" s="179">
        <v>0.502</v>
      </c>
      <c r="J7" s="179">
        <v>0.74929999999999997</v>
      </c>
    </row>
    <row r="8" spans="1:13" x14ac:dyDescent="0.25">
      <c r="A8" s="152"/>
      <c r="B8" s="153"/>
      <c r="C8" s="153"/>
      <c r="E8" s="180"/>
      <c r="F8" s="180"/>
      <c r="G8" s="180"/>
      <c r="H8" s="180"/>
      <c r="I8" s="180"/>
      <c r="J8" s="180"/>
    </row>
  </sheetData>
  <customSheetViews>
    <customSheetView guid="{967DC55C-0298-49F0-84C6-025ADEC85196}">
      <selection activeCell="DF5" sqref="DF5"/>
      <pageMargins left="0.7" right="0.7" top="0.75" bottom="0.75" header="0.3" footer="0.3"/>
    </customSheetView>
    <customSheetView guid="{206FE70D-09BF-467A-9577-4C3512F79932}">
      <selection activeCell="A7" sqref="A7"/>
      <pageMargins left="0.7" right="0.7" top="0.75" bottom="0.75" header="0.3" footer="0.3"/>
    </customSheetView>
    <customSheetView guid="{F811D47F-4262-4B5E-8007-955A93462BE3}">
      <selection activeCell="A7" sqref="A7"/>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 guid="{7FBCC239-4A39-4AB5-9BCA-3896DA97F0E5}">
      <pageMargins left="0.7" right="0.7" top="0.75" bottom="0.75" header="0.3" footer="0.3"/>
    </customSheetView>
    <customSheetView guid="{E23688AB-0CBF-48B3-84AB-6255C0894A0D}">
      <selection activeCell="D2" sqref="D2"/>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Лист4"/>
  <dimension ref="A1:R8"/>
  <sheetViews>
    <sheetView workbookViewId="0">
      <selection activeCell="DF5" sqref="DF5"/>
    </sheetView>
  </sheetViews>
  <sheetFormatPr defaultRowHeight="15" x14ac:dyDescent="0.25"/>
  <cols>
    <col min="1" max="1" width="11.140625" style="67" bestFit="1" customWidth="1"/>
    <col min="2" max="2" width="16.7109375" style="83" customWidth="1"/>
    <col min="3" max="3" width="24.140625" style="83" customWidth="1"/>
    <col min="4" max="4" width="8.42578125" style="67" bestFit="1" customWidth="1"/>
    <col min="5" max="5" width="8.85546875" style="67" bestFit="1" customWidth="1"/>
    <col min="6" max="18" width="11.5703125" style="67" customWidth="1"/>
  </cols>
  <sheetData>
    <row r="1" spans="1:18" x14ac:dyDescent="0.25">
      <c r="A1" s="67" t="s">
        <v>233</v>
      </c>
      <c r="B1" s="52" t="s">
        <v>550</v>
      </c>
      <c r="C1" s="52" t="s">
        <v>565</v>
      </c>
      <c r="D1" s="67" t="s">
        <v>439</v>
      </c>
      <c r="E1" s="67" t="s">
        <v>332</v>
      </c>
      <c r="F1" s="227" t="s">
        <v>193</v>
      </c>
      <c r="G1" s="227" t="s">
        <v>194</v>
      </c>
      <c r="H1" s="227" t="s">
        <v>425</v>
      </c>
      <c r="I1" s="227" t="s">
        <v>426</v>
      </c>
      <c r="J1" s="227" t="s">
        <v>427</v>
      </c>
      <c r="K1" s="227" t="s">
        <v>196</v>
      </c>
      <c r="L1" s="227" t="s">
        <v>197</v>
      </c>
      <c r="M1" s="227" t="s">
        <v>472</v>
      </c>
      <c r="N1" s="227" t="s">
        <v>473</v>
      </c>
      <c r="O1" s="227" t="s">
        <v>474</v>
      </c>
      <c r="P1" s="227" t="s">
        <v>475</v>
      </c>
      <c r="Q1" s="227" t="s">
        <v>198</v>
      </c>
      <c r="R1" s="227" t="s">
        <v>199</v>
      </c>
    </row>
    <row r="2" spans="1:18" x14ac:dyDescent="0.25">
      <c r="A2" s="170">
        <v>43007</v>
      </c>
      <c r="B2" s="153" t="s">
        <v>401</v>
      </c>
      <c r="C2" s="153" t="s">
        <v>603</v>
      </c>
      <c r="D2" s="109"/>
      <c r="E2" s="107"/>
      <c r="F2" s="151">
        <v>0</v>
      </c>
      <c r="G2" s="151">
        <v>0</v>
      </c>
      <c r="H2" s="151">
        <v>0</v>
      </c>
      <c r="I2" s="151">
        <v>0</v>
      </c>
      <c r="J2" s="151">
        <v>0</v>
      </c>
      <c r="K2" s="151">
        <v>0</v>
      </c>
      <c r="L2" s="151">
        <v>0</v>
      </c>
      <c r="M2" s="151">
        <v>0</v>
      </c>
      <c r="N2" s="151">
        <v>0</v>
      </c>
      <c r="O2" s="151">
        <v>0</v>
      </c>
      <c r="P2" s="151">
        <v>0</v>
      </c>
      <c r="Q2" s="151">
        <v>0</v>
      </c>
      <c r="R2" s="151">
        <v>0</v>
      </c>
    </row>
    <row r="3" spans="1:18" x14ac:dyDescent="0.25">
      <c r="A3" s="170"/>
      <c r="B3" s="96"/>
      <c r="C3" s="96"/>
      <c r="D3" s="110"/>
      <c r="E3" s="110"/>
      <c r="F3" s="110"/>
      <c r="G3" s="110"/>
      <c r="H3" s="110"/>
      <c r="I3" s="110"/>
      <c r="J3" s="110"/>
      <c r="K3" s="110"/>
      <c r="L3" s="110"/>
      <c r="M3" s="110"/>
      <c r="N3" s="110"/>
      <c r="O3" s="110"/>
      <c r="P3" s="110"/>
      <c r="Q3" s="110"/>
      <c r="R3" s="110"/>
    </row>
    <row r="4" spans="1:18" x14ac:dyDescent="0.25">
      <c r="A4" s="152"/>
    </row>
    <row r="5" spans="1:18" x14ac:dyDescent="0.25">
      <c r="A5" s="152"/>
    </row>
    <row r="6" spans="1:18" x14ac:dyDescent="0.25">
      <c r="A6" s="152"/>
    </row>
    <row r="7" spans="1:18" x14ac:dyDescent="0.25">
      <c r="A7" s="152"/>
    </row>
    <row r="8" spans="1:18" x14ac:dyDescent="0.25">
      <c r="A8" s="152"/>
    </row>
  </sheetData>
  <customSheetViews>
    <customSheetView guid="{967DC55C-0298-49F0-84C6-025ADEC85196}">
      <selection activeCell="DF5" sqref="DF5"/>
      <pageMargins left="0.7" right="0.7" top="0.75" bottom="0.75" header="0.3" footer="0.3"/>
    </customSheetView>
    <customSheetView guid="{206FE70D-09BF-467A-9577-4C3512F79932}">
      <selection activeCell="F1" sqref="F1:R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Лист5"/>
  <dimension ref="A1:T39"/>
  <sheetViews>
    <sheetView workbookViewId="0">
      <selection activeCell="DF5" sqref="DF5"/>
    </sheetView>
  </sheetViews>
  <sheetFormatPr defaultColWidth="9.140625" defaultRowHeight="15" x14ac:dyDescent="0.25"/>
  <cols>
    <col min="1" max="1" width="11.140625" style="67" bestFit="1" customWidth="1"/>
    <col min="2" max="2" width="16.7109375" style="83" customWidth="1"/>
    <col min="3" max="3" width="19.42578125" style="83" customWidth="1"/>
    <col min="4" max="4" width="8.42578125" style="67" bestFit="1" customWidth="1"/>
    <col min="5" max="5" width="19.5703125" style="67" bestFit="1" customWidth="1"/>
    <col min="6" max="6" width="8.85546875" style="67" bestFit="1" customWidth="1"/>
    <col min="7" max="7" width="11.7109375" style="67" customWidth="1"/>
    <col min="8" max="9" width="9.5703125" style="20" bestFit="1" customWidth="1"/>
    <col min="10" max="10" width="7.28515625" style="20" customWidth="1"/>
    <col min="11" max="12" width="11.42578125" style="20" customWidth="1"/>
    <col min="13" max="13" width="10.5703125" style="20" customWidth="1"/>
    <col min="14" max="16384" width="9.140625" style="20"/>
  </cols>
  <sheetData>
    <row r="1" spans="1:12" x14ac:dyDescent="0.25">
      <c r="A1" s="55" t="s">
        <v>233</v>
      </c>
      <c r="B1" s="52" t="s">
        <v>550</v>
      </c>
      <c r="C1" s="52" t="s">
        <v>565</v>
      </c>
      <c r="D1" s="67" t="s">
        <v>439</v>
      </c>
      <c r="E1" s="17" t="s">
        <v>258</v>
      </c>
      <c r="F1" s="67" t="s">
        <v>332</v>
      </c>
      <c r="G1" s="227" t="s">
        <v>195</v>
      </c>
      <c r="H1" s="35"/>
      <c r="I1" s="35"/>
      <c r="J1" s="35"/>
      <c r="K1" s="35"/>
      <c r="L1" s="35"/>
    </row>
    <row r="2" spans="1:12" x14ac:dyDescent="0.25">
      <c r="A2" s="170">
        <v>43007</v>
      </c>
      <c r="B2" s="153" t="s">
        <v>401</v>
      </c>
      <c r="C2" s="153" t="s">
        <v>603</v>
      </c>
      <c r="D2" s="107"/>
      <c r="E2" s="107"/>
      <c r="F2" s="107"/>
      <c r="G2" s="151">
        <v>0</v>
      </c>
      <c r="H2" s="36"/>
      <c r="I2" s="36"/>
      <c r="J2" s="35"/>
      <c r="K2" s="35"/>
      <c r="L2" s="35"/>
    </row>
    <row r="3" spans="1:12" x14ac:dyDescent="0.25">
      <c r="A3" s="152"/>
      <c r="B3" s="96"/>
      <c r="C3" s="96"/>
      <c r="D3" s="110"/>
      <c r="E3" s="110"/>
      <c r="F3" s="110"/>
      <c r="G3" s="110"/>
    </row>
    <row r="4" spans="1:12" x14ac:dyDescent="0.25">
      <c r="A4" s="152"/>
      <c r="B4" s="96"/>
      <c r="C4" s="96"/>
      <c r="D4" s="110"/>
      <c r="E4" s="110"/>
      <c r="F4" s="110"/>
      <c r="G4" s="110"/>
    </row>
    <row r="5" spans="1:12" x14ac:dyDescent="0.25">
      <c r="A5" s="152"/>
      <c r="B5" s="96"/>
      <c r="C5" s="96"/>
      <c r="D5" s="110"/>
      <c r="E5" s="110"/>
      <c r="F5" s="110"/>
      <c r="G5" s="110"/>
    </row>
    <row r="6" spans="1:12" x14ac:dyDescent="0.25">
      <c r="A6" s="152"/>
    </row>
    <row r="7" spans="1:12" x14ac:dyDescent="0.25">
      <c r="A7" s="152"/>
    </row>
    <row r="8" spans="1:12" x14ac:dyDescent="0.25">
      <c r="A8" s="152"/>
    </row>
    <row r="39" spans="19:20" x14ac:dyDescent="0.25">
      <c r="S39" s="153"/>
      <c r="T39" s="153"/>
    </row>
  </sheetData>
  <customSheetViews>
    <customSheetView guid="{967DC55C-0298-49F0-84C6-025ADEC85196}">
      <selection activeCell="DF5" sqref="DF5"/>
      <pageMargins left="0.7" right="0.7" top="0.75" bottom="0.75" header="0.3" footer="0.3"/>
    </customSheetView>
    <customSheetView guid="{206FE70D-09BF-467A-9577-4C3512F79932}">
      <selection activeCell="G1" sqref="G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1"/>
  <dimension ref="A1:I49"/>
  <sheetViews>
    <sheetView workbookViewId="0">
      <selection activeCell="DF5" sqref="DF5"/>
    </sheetView>
  </sheetViews>
  <sheetFormatPr defaultColWidth="9.140625" defaultRowHeight="12" x14ac:dyDescent="0.25"/>
  <cols>
    <col min="1" max="1" width="55.7109375" style="40" bestFit="1" customWidth="1"/>
    <col min="2" max="9" width="16" style="48" customWidth="1"/>
    <col min="10" max="16384" width="9.140625" style="40"/>
  </cols>
  <sheetData>
    <row r="1" spans="1:9" ht="12.75" thickBot="1" x14ac:dyDescent="0.3">
      <c r="B1" s="237" t="s">
        <v>538</v>
      </c>
      <c r="C1" s="238"/>
      <c r="D1" s="237" t="s">
        <v>539</v>
      </c>
      <c r="E1" s="238"/>
      <c r="F1" s="237" t="s">
        <v>540</v>
      </c>
      <c r="G1" s="238"/>
      <c r="H1" s="237" t="s">
        <v>541</v>
      </c>
      <c r="I1" s="238"/>
    </row>
    <row r="2" spans="1:9" ht="12.75" thickBot="1" x14ac:dyDescent="0.3">
      <c r="A2" s="41" t="s">
        <v>481</v>
      </c>
      <c r="B2" s="50" t="s">
        <v>534</v>
      </c>
      <c r="C2" s="39" t="s">
        <v>535</v>
      </c>
      <c r="D2" s="50" t="s">
        <v>534</v>
      </c>
      <c r="E2" s="39" t="s">
        <v>535</v>
      </c>
      <c r="F2" s="50" t="s">
        <v>534</v>
      </c>
      <c r="G2" s="39" t="s">
        <v>535</v>
      </c>
      <c r="H2" s="50" t="s">
        <v>534</v>
      </c>
      <c r="I2" s="39" t="s">
        <v>535</v>
      </c>
    </row>
    <row r="3" spans="1:9" ht="12.75" thickBot="1" x14ac:dyDescent="0.3">
      <c r="A3" s="42" t="s">
        <v>482</v>
      </c>
      <c r="B3" s="46" t="s">
        <v>542</v>
      </c>
      <c r="C3" s="46" t="s">
        <v>542</v>
      </c>
      <c r="D3" s="45" t="s">
        <v>543</v>
      </c>
      <c r="E3" s="45" t="s">
        <v>543</v>
      </c>
      <c r="F3" s="45" t="s">
        <v>544</v>
      </c>
      <c r="G3" s="45" t="s">
        <v>544</v>
      </c>
      <c r="H3" s="45" t="s">
        <v>545</v>
      </c>
      <c r="I3" s="45" t="s">
        <v>545</v>
      </c>
    </row>
    <row r="4" spans="1:9" ht="12.75" thickBot="1" x14ac:dyDescent="0.3">
      <c r="A4" s="42" t="s">
        <v>483</v>
      </c>
      <c r="B4" s="46" t="s">
        <v>542</v>
      </c>
      <c r="C4" s="46" t="s">
        <v>542</v>
      </c>
      <c r="D4" s="45" t="s">
        <v>543</v>
      </c>
      <c r="E4" s="45" t="s">
        <v>543</v>
      </c>
      <c r="F4" s="45" t="s">
        <v>544</v>
      </c>
      <c r="G4" s="45" t="s">
        <v>544</v>
      </c>
      <c r="H4" s="45" t="s">
        <v>545</v>
      </c>
      <c r="I4" s="45" t="s">
        <v>545</v>
      </c>
    </row>
    <row r="5" spans="1:9" ht="12.75" thickBot="1" x14ac:dyDescent="0.3">
      <c r="A5" s="42" t="s">
        <v>484</v>
      </c>
      <c r="B5" s="46" t="s">
        <v>542</v>
      </c>
      <c r="C5" s="46" t="s">
        <v>542</v>
      </c>
      <c r="D5" s="45" t="s">
        <v>543</v>
      </c>
      <c r="E5" s="45" t="s">
        <v>543</v>
      </c>
      <c r="F5" s="45" t="s">
        <v>544</v>
      </c>
      <c r="G5" s="45" t="s">
        <v>544</v>
      </c>
      <c r="H5" s="45" t="s">
        <v>545</v>
      </c>
      <c r="I5" s="45" t="s">
        <v>545</v>
      </c>
    </row>
    <row r="6" spans="1:9" ht="12.75" thickBot="1" x14ac:dyDescent="0.3">
      <c r="A6" s="42" t="s">
        <v>485</v>
      </c>
      <c r="B6" s="46" t="s">
        <v>546</v>
      </c>
      <c r="C6" s="46" t="s">
        <v>542</v>
      </c>
      <c r="D6" s="46" t="s">
        <v>547</v>
      </c>
      <c r="E6" s="46" t="s">
        <v>543</v>
      </c>
      <c r="F6" s="46" t="s">
        <v>548</v>
      </c>
      <c r="G6" s="46" t="s">
        <v>544</v>
      </c>
      <c r="H6" s="46" t="s">
        <v>549</v>
      </c>
      <c r="I6" s="45" t="s">
        <v>545</v>
      </c>
    </row>
    <row r="7" spans="1:9" ht="12.75" thickBot="1" x14ac:dyDescent="0.3">
      <c r="A7" s="43" t="s">
        <v>486</v>
      </c>
      <c r="B7" s="47" t="s">
        <v>470</v>
      </c>
      <c r="C7" s="47" t="s">
        <v>470</v>
      </c>
      <c r="D7" s="47" t="s">
        <v>470</v>
      </c>
      <c r="E7" s="47" t="s">
        <v>470</v>
      </c>
      <c r="F7" s="47" t="s">
        <v>470</v>
      </c>
      <c r="G7" s="47" t="s">
        <v>470</v>
      </c>
      <c r="H7" s="47" t="s">
        <v>470</v>
      </c>
      <c r="I7" s="47" t="s">
        <v>470</v>
      </c>
    </row>
    <row r="8" spans="1:9" ht="12.75" thickBot="1" x14ac:dyDescent="0.3">
      <c r="A8" s="43" t="s">
        <v>487</v>
      </c>
      <c r="B8" s="47" t="s">
        <v>470</v>
      </c>
      <c r="C8" s="47" t="s">
        <v>470</v>
      </c>
      <c r="D8" s="47" t="s">
        <v>470</v>
      </c>
      <c r="E8" s="47" t="s">
        <v>470</v>
      </c>
      <c r="F8" s="47" t="s">
        <v>470</v>
      </c>
      <c r="G8" s="47" t="s">
        <v>470</v>
      </c>
      <c r="H8" s="47" t="s">
        <v>470</v>
      </c>
      <c r="I8" s="47" t="s">
        <v>470</v>
      </c>
    </row>
    <row r="9" spans="1:9" ht="12.75" thickBot="1" x14ac:dyDescent="0.3">
      <c r="A9" s="42" t="s">
        <v>488</v>
      </c>
      <c r="B9" s="46" t="s">
        <v>549</v>
      </c>
      <c r="C9" s="46" t="s">
        <v>542</v>
      </c>
      <c r="D9" s="45" t="s">
        <v>546</v>
      </c>
      <c r="E9" s="45" t="s">
        <v>543</v>
      </c>
      <c r="F9" s="46" t="s">
        <v>547</v>
      </c>
      <c r="G9" s="45" t="s">
        <v>544</v>
      </c>
      <c r="H9" s="46" t="s">
        <v>548</v>
      </c>
      <c r="I9" s="45" t="s">
        <v>545</v>
      </c>
    </row>
    <row r="10" spans="1:9" ht="12.75" thickBot="1" x14ac:dyDescent="0.3">
      <c r="A10" s="42" t="s">
        <v>489</v>
      </c>
      <c r="B10" s="46" t="s">
        <v>542</v>
      </c>
      <c r="C10" s="46" t="s">
        <v>542</v>
      </c>
      <c r="D10" s="45" t="s">
        <v>543</v>
      </c>
      <c r="E10" s="45" t="s">
        <v>543</v>
      </c>
      <c r="F10" s="45" t="s">
        <v>544</v>
      </c>
      <c r="G10" s="45" t="s">
        <v>544</v>
      </c>
      <c r="H10" s="45" t="s">
        <v>545</v>
      </c>
      <c r="I10" s="45" t="s">
        <v>545</v>
      </c>
    </row>
    <row r="11" spans="1:9" ht="12.75" thickBot="1" x14ac:dyDescent="0.3">
      <c r="A11" s="42" t="s">
        <v>490</v>
      </c>
      <c r="B11" s="46" t="s">
        <v>542</v>
      </c>
      <c r="C11" s="46" t="s">
        <v>542</v>
      </c>
      <c r="D11" s="45" t="s">
        <v>543</v>
      </c>
      <c r="E11" s="45" t="s">
        <v>543</v>
      </c>
      <c r="F11" s="45" t="s">
        <v>544</v>
      </c>
      <c r="G11" s="45" t="s">
        <v>544</v>
      </c>
      <c r="H11" s="45" t="s">
        <v>545</v>
      </c>
      <c r="I11" s="45" t="s">
        <v>545</v>
      </c>
    </row>
    <row r="12" spans="1:9" ht="12.75" thickBot="1" x14ac:dyDescent="0.3">
      <c r="A12" s="43" t="s">
        <v>491</v>
      </c>
      <c r="B12" s="47" t="s">
        <v>470</v>
      </c>
      <c r="C12" s="47" t="s">
        <v>470</v>
      </c>
      <c r="D12" s="47" t="s">
        <v>470</v>
      </c>
      <c r="E12" s="47" t="s">
        <v>470</v>
      </c>
      <c r="F12" s="47" t="s">
        <v>470</v>
      </c>
      <c r="G12" s="47" t="s">
        <v>470</v>
      </c>
      <c r="H12" s="47" t="s">
        <v>470</v>
      </c>
      <c r="I12" s="47" t="s">
        <v>470</v>
      </c>
    </row>
    <row r="13" spans="1:9" ht="12.75" thickBot="1" x14ac:dyDescent="0.3">
      <c r="A13" s="42" t="s">
        <v>492</v>
      </c>
      <c r="B13" s="46" t="s">
        <v>542</v>
      </c>
      <c r="C13" s="46" t="s">
        <v>542</v>
      </c>
      <c r="D13" s="45" t="s">
        <v>543</v>
      </c>
      <c r="E13" s="45" t="s">
        <v>543</v>
      </c>
      <c r="F13" s="45" t="s">
        <v>544</v>
      </c>
      <c r="G13" s="45" t="s">
        <v>544</v>
      </c>
      <c r="H13" s="45" t="s">
        <v>545</v>
      </c>
      <c r="I13" s="45" t="s">
        <v>545</v>
      </c>
    </row>
    <row r="14" spans="1:9" ht="12.75" thickBot="1" x14ac:dyDescent="0.3">
      <c r="A14" s="44" t="s">
        <v>493</v>
      </c>
      <c r="B14" s="46" t="s">
        <v>546</v>
      </c>
      <c r="C14" s="46" t="s">
        <v>542</v>
      </c>
      <c r="D14" s="46" t="s">
        <v>547</v>
      </c>
      <c r="E14" s="46" t="s">
        <v>543</v>
      </c>
      <c r="F14" s="46" t="s">
        <v>548</v>
      </c>
      <c r="G14" s="46" t="s">
        <v>544</v>
      </c>
      <c r="H14" s="46" t="s">
        <v>549</v>
      </c>
      <c r="I14" s="46" t="s">
        <v>545</v>
      </c>
    </row>
    <row r="15" spans="1:9" ht="12.75" thickBot="1" x14ac:dyDescent="0.3">
      <c r="A15" s="42" t="s">
        <v>494</v>
      </c>
      <c r="B15" s="46" t="s">
        <v>549</v>
      </c>
      <c r="C15" s="46" t="s">
        <v>542</v>
      </c>
      <c r="D15" s="46" t="s">
        <v>546</v>
      </c>
      <c r="E15" s="46" t="s">
        <v>543</v>
      </c>
      <c r="F15" s="46" t="s">
        <v>547</v>
      </c>
      <c r="G15" s="46" t="s">
        <v>544</v>
      </c>
      <c r="H15" s="46" t="s">
        <v>548</v>
      </c>
      <c r="I15" s="45" t="s">
        <v>545</v>
      </c>
    </row>
    <row r="16" spans="1:9" ht="12.75" thickBot="1" x14ac:dyDescent="0.3">
      <c r="A16" s="42" t="s">
        <v>495</v>
      </c>
      <c r="B16" s="46" t="s">
        <v>549</v>
      </c>
      <c r="C16" s="46" t="s">
        <v>542</v>
      </c>
      <c r="D16" s="46" t="s">
        <v>546</v>
      </c>
      <c r="E16" s="46" t="s">
        <v>543</v>
      </c>
      <c r="F16" s="46" t="s">
        <v>547</v>
      </c>
      <c r="G16" s="46" t="s">
        <v>544</v>
      </c>
      <c r="H16" s="46" t="s">
        <v>548</v>
      </c>
      <c r="I16" s="45" t="s">
        <v>545</v>
      </c>
    </row>
    <row r="17" spans="1:9" ht="12.75" thickBot="1" x14ac:dyDescent="0.3">
      <c r="A17" s="42" t="s">
        <v>496</v>
      </c>
      <c r="B17" s="46" t="s">
        <v>549</v>
      </c>
      <c r="C17" s="46" t="s">
        <v>542</v>
      </c>
      <c r="D17" s="45" t="s">
        <v>546</v>
      </c>
      <c r="E17" s="45" t="s">
        <v>543</v>
      </c>
      <c r="F17" s="46" t="s">
        <v>547</v>
      </c>
      <c r="G17" s="45" t="s">
        <v>544</v>
      </c>
      <c r="H17" s="46" t="s">
        <v>548</v>
      </c>
      <c r="I17" s="45" t="s">
        <v>545</v>
      </c>
    </row>
    <row r="18" spans="1:9" ht="12.75" thickBot="1" x14ac:dyDescent="0.3">
      <c r="A18" s="44" t="s">
        <v>497</v>
      </c>
      <c r="B18" s="46" t="s">
        <v>542</v>
      </c>
      <c r="C18" s="46" t="s">
        <v>542</v>
      </c>
      <c r="D18" s="46" t="s">
        <v>543</v>
      </c>
      <c r="E18" s="46" t="s">
        <v>543</v>
      </c>
      <c r="F18" s="46" t="s">
        <v>544</v>
      </c>
      <c r="G18" s="46" t="s">
        <v>544</v>
      </c>
      <c r="H18" s="46" t="s">
        <v>545</v>
      </c>
      <c r="I18" s="46" t="s">
        <v>545</v>
      </c>
    </row>
    <row r="19" spans="1:9" ht="12.75" thickBot="1" x14ac:dyDescent="0.3">
      <c r="A19" s="43" t="s">
        <v>498</v>
      </c>
      <c r="B19" s="47" t="s">
        <v>470</v>
      </c>
      <c r="C19" s="47" t="s">
        <v>470</v>
      </c>
      <c r="D19" s="47" t="s">
        <v>470</v>
      </c>
      <c r="E19" s="47" t="s">
        <v>470</v>
      </c>
      <c r="F19" s="47" t="s">
        <v>470</v>
      </c>
      <c r="G19" s="47" t="s">
        <v>470</v>
      </c>
      <c r="H19" s="47" t="s">
        <v>470</v>
      </c>
      <c r="I19" s="47" t="s">
        <v>470</v>
      </c>
    </row>
    <row r="20" spans="1:9" ht="12.75" thickBot="1" x14ac:dyDescent="0.3">
      <c r="A20" s="44" t="s">
        <v>499</v>
      </c>
      <c r="B20" s="46" t="s">
        <v>546</v>
      </c>
      <c r="C20" s="46" t="s">
        <v>542</v>
      </c>
      <c r="D20" s="46" t="s">
        <v>547</v>
      </c>
      <c r="E20" s="46" t="s">
        <v>543</v>
      </c>
      <c r="F20" s="46" t="s">
        <v>548</v>
      </c>
      <c r="G20" s="46" t="s">
        <v>544</v>
      </c>
      <c r="H20" s="46" t="s">
        <v>549</v>
      </c>
      <c r="I20" s="46" t="s">
        <v>545</v>
      </c>
    </row>
    <row r="21" spans="1:9" ht="12.75" thickBot="1" x14ac:dyDescent="0.3">
      <c r="A21" s="43" t="s">
        <v>500</v>
      </c>
      <c r="B21" s="47" t="s">
        <v>470</v>
      </c>
      <c r="C21" s="47" t="s">
        <v>470</v>
      </c>
      <c r="D21" s="47" t="s">
        <v>470</v>
      </c>
      <c r="E21" s="47" t="s">
        <v>470</v>
      </c>
      <c r="F21" s="47" t="s">
        <v>470</v>
      </c>
      <c r="G21" s="47" t="s">
        <v>470</v>
      </c>
      <c r="H21" s="47" t="s">
        <v>470</v>
      </c>
      <c r="I21" s="47" t="s">
        <v>470</v>
      </c>
    </row>
    <row r="22" spans="1:9" ht="12.75" thickBot="1" x14ac:dyDescent="0.3">
      <c r="A22" s="43" t="s">
        <v>501</v>
      </c>
      <c r="B22" s="47" t="s">
        <v>470</v>
      </c>
      <c r="C22" s="47" t="s">
        <v>470</v>
      </c>
      <c r="D22" s="47" t="s">
        <v>470</v>
      </c>
      <c r="E22" s="47" t="s">
        <v>470</v>
      </c>
      <c r="F22" s="47" t="s">
        <v>470</v>
      </c>
      <c r="G22" s="47" t="s">
        <v>470</v>
      </c>
      <c r="H22" s="47" t="s">
        <v>470</v>
      </c>
      <c r="I22" s="47" t="s">
        <v>470</v>
      </c>
    </row>
    <row r="23" spans="1:9" ht="12.75" thickBot="1" x14ac:dyDescent="0.3">
      <c r="A23" s="42" t="s">
        <v>502</v>
      </c>
      <c r="B23" s="46" t="s">
        <v>549</v>
      </c>
      <c r="C23" s="46" t="s">
        <v>542</v>
      </c>
      <c r="D23" s="45" t="s">
        <v>546</v>
      </c>
      <c r="E23" s="45" t="s">
        <v>543</v>
      </c>
      <c r="F23" s="46" t="s">
        <v>547</v>
      </c>
      <c r="G23" s="45" t="s">
        <v>544</v>
      </c>
      <c r="H23" s="46" t="s">
        <v>548</v>
      </c>
      <c r="I23" s="45" t="s">
        <v>545</v>
      </c>
    </row>
    <row r="24" spans="1:9" ht="12.75" thickBot="1" x14ac:dyDescent="0.3">
      <c r="A24" s="42" t="s">
        <v>503</v>
      </c>
      <c r="B24" s="46" t="s">
        <v>542</v>
      </c>
      <c r="C24" s="46" t="s">
        <v>542</v>
      </c>
      <c r="D24" s="45" t="s">
        <v>543</v>
      </c>
      <c r="E24" s="45" t="s">
        <v>543</v>
      </c>
      <c r="F24" s="45" t="s">
        <v>544</v>
      </c>
      <c r="G24" s="45" t="s">
        <v>544</v>
      </c>
      <c r="H24" s="45" t="s">
        <v>545</v>
      </c>
      <c r="I24" s="45" t="s">
        <v>545</v>
      </c>
    </row>
    <row r="25" spans="1:9" ht="24.75" thickBot="1" x14ac:dyDescent="0.3">
      <c r="A25" s="42" t="s">
        <v>504</v>
      </c>
      <c r="B25" s="46" t="s">
        <v>576</v>
      </c>
      <c r="C25" s="46" t="s">
        <v>542</v>
      </c>
      <c r="D25" s="45" t="s">
        <v>577</v>
      </c>
      <c r="E25" s="45" t="s">
        <v>543</v>
      </c>
      <c r="F25" s="45" t="s">
        <v>579</v>
      </c>
      <c r="G25" s="45" t="s">
        <v>544</v>
      </c>
      <c r="H25" s="45" t="s">
        <v>578</v>
      </c>
      <c r="I25" s="45" t="s">
        <v>545</v>
      </c>
    </row>
    <row r="26" spans="1:9" ht="12.75" thickBot="1" x14ac:dyDescent="0.3">
      <c r="A26" s="42" t="s">
        <v>505</v>
      </c>
      <c r="B26" s="46" t="s">
        <v>542</v>
      </c>
      <c r="C26" s="46" t="s">
        <v>542</v>
      </c>
      <c r="D26" s="45" t="s">
        <v>543</v>
      </c>
      <c r="E26" s="45" t="s">
        <v>543</v>
      </c>
      <c r="F26" s="45" t="s">
        <v>544</v>
      </c>
      <c r="G26" s="45" t="s">
        <v>544</v>
      </c>
      <c r="H26" s="45" t="s">
        <v>545</v>
      </c>
      <c r="I26" s="45" t="s">
        <v>545</v>
      </c>
    </row>
    <row r="27" spans="1:9" ht="12.75" thickBot="1" x14ac:dyDescent="0.3">
      <c r="A27" s="42" t="s">
        <v>506</v>
      </c>
      <c r="B27" s="46" t="s">
        <v>542</v>
      </c>
      <c r="C27" s="46" t="s">
        <v>542</v>
      </c>
      <c r="D27" s="45" t="s">
        <v>543</v>
      </c>
      <c r="E27" s="45" t="s">
        <v>543</v>
      </c>
      <c r="F27" s="45" t="s">
        <v>544</v>
      </c>
      <c r="G27" s="45" t="s">
        <v>544</v>
      </c>
      <c r="H27" s="45" t="s">
        <v>545</v>
      </c>
      <c r="I27" s="45" t="s">
        <v>545</v>
      </c>
    </row>
    <row r="28" spans="1:9" ht="12.75" thickBot="1" x14ac:dyDescent="0.3">
      <c r="A28" s="42" t="s">
        <v>507</v>
      </c>
      <c r="B28" s="46" t="s">
        <v>542</v>
      </c>
      <c r="C28" s="46" t="s">
        <v>542</v>
      </c>
      <c r="D28" s="45" t="s">
        <v>543</v>
      </c>
      <c r="E28" s="45" t="s">
        <v>543</v>
      </c>
      <c r="F28" s="45" t="s">
        <v>544</v>
      </c>
      <c r="G28" s="45" t="s">
        <v>544</v>
      </c>
      <c r="H28" s="45" t="s">
        <v>545</v>
      </c>
      <c r="I28" s="45" t="s">
        <v>545</v>
      </c>
    </row>
    <row r="29" spans="1:9" ht="12.75" thickBot="1" x14ac:dyDescent="0.3">
      <c r="A29" s="42" t="s">
        <v>508</v>
      </c>
      <c r="B29" s="46" t="s">
        <v>542</v>
      </c>
      <c r="C29" s="46" t="s">
        <v>542</v>
      </c>
      <c r="D29" s="45" t="s">
        <v>543</v>
      </c>
      <c r="E29" s="45" t="s">
        <v>543</v>
      </c>
      <c r="F29" s="45" t="s">
        <v>544</v>
      </c>
      <c r="G29" s="45" t="s">
        <v>544</v>
      </c>
      <c r="H29" s="45" t="s">
        <v>545</v>
      </c>
      <c r="I29" s="45" t="s">
        <v>545</v>
      </c>
    </row>
    <row r="30" spans="1:9" ht="12.75" thickBot="1" x14ac:dyDescent="0.3">
      <c r="A30" s="42" t="s">
        <v>509</v>
      </c>
      <c r="B30" s="46" t="s">
        <v>542</v>
      </c>
      <c r="C30" s="46" t="s">
        <v>542</v>
      </c>
      <c r="D30" s="45" t="s">
        <v>543</v>
      </c>
      <c r="E30" s="45" t="s">
        <v>543</v>
      </c>
      <c r="F30" s="45" t="s">
        <v>544</v>
      </c>
      <c r="G30" s="45" t="s">
        <v>544</v>
      </c>
      <c r="H30" s="45" t="s">
        <v>545</v>
      </c>
      <c r="I30" s="45" t="s">
        <v>545</v>
      </c>
    </row>
    <row r="31" spans="1:9" ht="12.75" thickBot="1" x14ac:dyDescent="0.3">
      <c r="A31" s="43" t="s">
        <v>510</v>
      </c>
      <c r="B31" s="47" t="s">
        <v>470</v>
      </c>
      <c r="C31" s="47" t="s">
        <v>470</v>
      </c>
      <c r="D31" s="47" t="s">
        <v>470</v>
      </c>
      <c r="E31" s="47" t="s">
        <v>470</v>
      </c>
      <c r="F31" s="47" t="s">
        <v>470</v>
      </c>
      <c r="G31" s="47" t="s">
        <v>470</v>
      </c>
      <c r="H31" s="47" t="s">
        <v>470</v>
      </c>
      <c r="I31" s="47" t="s">
        <v>470</v>
      </c>
    </row>
    <row r="32" spans="1:9" ht="12.75" thickBot="1" x14ac:dyDescent="0.3">
      <c r="A32" s="42" t="s">
        <v>511</v>
      </c>
      <c r="B32" s="46" t="s">
        <v>546</v>
      </c>
      <c r="C32" s="46" t="s">
        <v>542</v>
      </c>
      <c r="D32" s="46" t="s">
        <v>547</v>
      </c>
      <c r="E32" s="46" t="s">
        <v>543</v>
      </c>
      <c r="F32" s="46" t="s">
        <v>548</v>
      </c>
      <c r="G32" s="46" t="s">
        <v>544</v>
      </c>
      <c r="H32" s="46" t="s">
        <v>549</v>
      </c>
      <c r="I32" s="45" t="s">
        <v>545</v>
      </c>
    </row>
    <row r="33" spans="1:9" ht="12.75" thickBot="1" x14ac:dyDescent="0.3">
      <c r="A33" s="42" t="s">
        <v>512</v>
      </c>
      <c r="B33" s="46" t="s">
        <v>546</v>
      </c>
      <c r="C33" s="46" t="s">
        <v>542</v>
      </c>
      <c r="D33" s="46" t="s">
        <v>547</v>
      </c>
      <c r="E33" s="46" t="s">
        <v>543</v>
      </c>
      <c r="F33" s="46" t="s">
        <v>548</v>
      </c>
      <c r="G33" s="46" t="s">
        <v>544</v>
      </c>
      <c r="H33" s="46" t="s">
        <v>549</v>
      </c>
      <c r="I33" s="45" t="s">
        <v>545</v>
      </c>
    </row>
    <row r="34" spans="1:9" ht="12.75" thickBot="1" x14ac:dyDescent="0.3">
      <c r="A34" s="43" t="s">
        <v>513</v>
      </c>
      <c r="B34" s="47" t="s">
        <v>470</v>
      </c>
      <c r="C34" s="47" t="s">
        <v>470</v>
      </c>
      <c r="D34" s="47" t="s">
        <v>470</v>
      </c>
      <c r="E34" s="47" t="s">
        <v>470</v>
      </c>
      <c r="F34" s="47" t="s">
        <v>470</v>
      </c>
      <c r="G34" s="47" t="s">
        <v>470</v>
      </c>
      <c r="H34" s="47" t="s">
        <v>470</v>
      </c>
      <c r="I34" s="47" t="s">
        <v>470</v>
      </c>
    </row>
    <row r="35" spans="1:9" ht="12.75" thickBot="1" x14ac:dyDescent="0.3">
      <c r="A35" s="42" t="s">
        <v>514</v>
      </c>
      <c r="B35" s="46" t="s">
        <v>542</v>
      </c>
      <c r="C35" s="46" t="s">
        <v>542</v>
      </c>
      <c r="D35" s="45" t="s">
        <v>543</v>
      </c>
      <c r="E35" s="45" t="s">
        <v>543</v>
      </c>
      <c r="F35" s="45" t="s">
        <v>544</v>
      </c>
      <c r="G35" s="45" t="s">
        <v>544</v>
      </c>
      <c r="H35" s="46" t="s">
        <v>545</v>
      </c>
      <c r="I35" s="45" t="s">
        <v>545</v>
      </c>
    </row>
    <row r="36" spans="1:9" ht="12.75" thickBot="1" x14ac:dyDescent="0.3">
      <c r="A36" s="42" t="s">
        <v>515</v>
      </c>
      <c r="B36" s="46" t="s">
        <v>549</v>
      </c>
      <c r="C36" s="46" t="s">
        <v>542</v>
      </c>
      <c r="D36" s="45" t="s">
        <v>546</v>
      </c>
      <c r="E36" s="45" t="s">
        <v>543</v>
      </c>
      <c r="F36" s="46" t="s">
        <v>547</v>
      </c>
      <c r="G36" s="45" t="s">
        <v>544</v>
      </c>
      <c r="H36" s="46" t="s">
        <v>548</v>
      </c>
      <c r="I36" s="45" t="s">
        <v>545</v>
      </c>
    </row>
    <row r="37" spans="1:9" ht="12.75" thickBot="1" x14ac:dyDescent="0.3">
      <c r="A37" s="42" t="s">
        <v>516</v>
      </c>
      <c r="B37" s="46" t="s">
        <v>549</v>
      </c>
      <c r="C37" s="46" t="s">
        <v>542</v>
      </c>
      <c r="D37" s="45" t="s">
        <v>546</v>
      </c>
      <c r="E37" s="45" t="s">
        <v>543</v>
      </c>
      <c r="F37" s="46" t="s">
        <v>547</v>
      </c>
      <c r="G37" s="45" t="s">
        <v>544</v>
      </c>
      <c r="H37" s="46" t="s">
        <v>548</v>
      </c>
      <c r="I37" s="45" t="s">
        <v>545</v>
      </c>
    </row>
    <row r="38" spans="1:9" ht="12.75" thickBot="1" x14ac:dyDescent="0.3">
      <c r="A38" s="42" t="s">
        <v>517</v>
      </c>
      <c r="B38" s="46" t="s">
        <v>549</v>
      </c>
      <c r="C38" s="46" t="s">
        <v>542</v>
      </c>
      <c r="D38" s="45" t="s">
        <v>546</v>
      </c>
      <c r="E38" s="45" t="s">
        <v>543</v>
      </c>
      <c r="F38" s="46" t="s">
        <v>547</v>
      </c>
      <c r="G38" s="45" t="s">
        <v>544</v>
      </c>
      <c r="H38" s="46" t="s">
        <v>548</v>
      </c>
      <c r="I38" s="45" t="s">
        <v>545</v>
      </c>
    </row>
    <row r="39" spans="1:9" ht="12.75" thickBot="1" x14ac:dyDescent="0.3">
      <c r="A39" s="42" t="s">
        <v>518</v>
      </c>
      <c r="B39" s="46" t="s">
        <v>549</v>
      </c>
      <c r="C39" s="46" t="s">
        <v>542</v>
      </c>
      <c r="D39" s="45" t="s">
        <v>546</v>
      </c>
      <c r="E39" s="45" t="s">
        <v>543</v>
      </c>
      <c r="F39" s="46" t="s">
        <v>547</v>
      </c>
      <c r="G39" s="45" t="s">
        <v>544</v>
      </c>
      <c r="H39" s="46" t="s">
        <v>548</v>
      </c>
      <c r="I39" s="45" t="s">
        <v>545</v>
      </c>
    </row>
    <row r="40" spans="1:9" ht="12.75" thickBot="1" x14ac:dyDescent="0.3">
      <c r="A40" s="42" t="s">
        <v>519</v>
      </c>
      <c r="B40" s="46" t="s">
        <v>549</v>
      </c>
      <c r="C40" s="46" t="s">
        <v>542</v>
      </c>
      <c r="D40" s="45" t="s">
        <v>546</v>
      </c>
      <c r="E40" s="45" t="s">
        <v>543</v>
      </c>
      <c r="F40" s="46" t="s">
        <v>547</v>
      </c>
      <c r="G40" s="45" t="s">
        <v>544</v>
      </c>
      <c r="H40" s="46" t="s">
        <v>548</v>
      </c>
      <c r="I40" s="45" t="s">
        <v>545</v>
      </c>
    </row>
    <row r="41" spans="1:9" ht="12.75" thickBot="1" x14ac:dyDescent="0.3">
      <c r="A41" s="42" t="s">
        <v>520</v>
      </c>
      <c r="B41" s="46" t="s">
        <v>542</v>
      </c>
      <c r="C41" s="46" t="s">
        <v>542</v>
      </c>
      <c r="D41" s="45" t="s">
        <v>543</v>
      </c>
      <c r="E41" s="45" t="s">
        <v>543</v>
      </c>
      <c r="F41" s="45" t="s">
        <v>544</v>
      </c>
      <c r="G41" s="45" t="s">
        <v>544</v>
      </c>
      <c r="H41" s="46" t="s">
        <v>545</v>
      </c>
      <c r="I41" s="45" t="s">
        <v>545</v>
      </c>
    </row>
    <row r="42" spans="1:9" ht="12.75" thickBot="1" x14ac:dyDescent="0.3">
      <c r="A42" s="42" t="s">
        <v>521</v>
      </c>
      <c r="B42" s="46" t="s">
        <v>542</v>
      </c>
      <c r="C42" s="46" t="s">
        <v>542</v>
      </c>
      <c r="D42" s="45" t="s">
        <v>543</v>
      </c>
      <c r="E42" s="45" t="s">
        <v>543</v>
      </c>
      <c r="F42" s="45" t="s">
        <v>544</v>
      </c>
      <c r="G42" s="45" t="s">
        <v>544</v>
      </c>
      <c r="H42" s="46" t="s">
        <v>545</v>
      </c>
      <c r="I42" s="45" t="s">
        <v>545</v>
      </c>
    </row>
    <row r="43" spans="1:9" ht="12.75" thickBot="1" x14ac:dyDescent="0.3">
      <c r="A43" s="44" t="s">
        <v>522</v>
      </c>
      <c r="B43" s="46" t="s">
        <v>546</v>
      </c>
      <c r="C43" s="46" t="s">
        <v>542</v>
      </c>
      <c r="D43" s="46" t="s">
        <v>547</v>
      </c>
      <c r="E43" s="46" t="s">
        <v>543</v>
      </c>
      <c r="F43" s="46" t="s">
        <v>548</v>
      </c>
      <c r="G43" s="46" t="s">
        <v>544</v>
      </c>
      <c r="H43" s="46" t="s">
        <v>549</v>
      </c>
      <c r="I43" s="46" t="s">
        <v>545</v>
      </c>
    </row>
    <row r="44" spans="1:9" ht="12.75" thickBot="1" x14ac:dyDescent="0.3">
      <c r="A44" s="42" t="s">
        <v>523</v>
      </c>
      <c r="B44" s="46" t="s">
        <v>542</v>
      </c>
      <c r="C44" s="46" t="s">
        <v>542</v>
      </c>
      <c r="D44" s="45" t="s">
        <v>543</v>
      </c>
      <c r="E44" s="45" t="s">
        <v>543</v>
      </c>
      <c r="F44" s="45" t="s">
        <v>544</v>
      </c>
      <c r="G44" s="45" t="s">
        <v>544</v>
      </c>
      <c r="H44" s="46" t="s">
        <v>545</v>
      </c>
      <c r="I44" s="45" t="s">
        <v>545</v>
      </c>
    </row>
    <row r="45" spans="1:9" ht="12.75" thickBot="1" x14ac:dyDescent="0.3">
      <c r="A45" s="42" t="s">
        <v>524</v>
      </c>
      <c r="B45" s="46" t="s">
        <v>542</v>
      </c>
      <c r="C45" s="46" t="s">
        <v>542</v>
      </c>
      <c r="D45" s="45" t="s">
        <v>543</v>
      </c>
      <c r="E45" s="45" t="s">
        <v>543</v>
      </c>
      <c r="F45" s="45" t="s">
        <v>544</v>
      </c>
      <c r="G45" s="45" t="s">
        <v>544</v>
      </c>
      <c r="H45" s="46" t="s">
        <v>545</v>
      </c>
      <c r="I45" s="45" t="s">
        <v>545</v>
      </c>
    </row>
    <row r="46" spans="1:9" ht="12.75" thickBot="1" x14ac:dyDescent="0.3">
      <c r="A46" s="42" t="s">
        <v>525</v>
      </c>
      <c r="B46" s="46" t="s">
        <v>542</v>
      </c>
      <c r="C46" s="46" t="s">
        <v>542</v>
      </c>
      <c r="D46" s="45" t="s">
        <v>543</v>
      </c>
      <c r="E46" s="45" t="s">
        <v>543</v>
      </c>
      <c r="F46" s="45" t="s">
        <v>544</v>
      </c>
      <c r="G46" s="45" t="s">
        <v>544</v>
      </c>
      <c r="H46" s="46" t="s">
        <v>545</v>
      </c>
      <c r="I46" s="45" t="s">
        <v>545</v>
      </c>
    </row>
    <row r="47" spans="1:9" ht="12.75" thickBot="1" x14ac:dyDescent="0.3">
      <c r="A47" s="42" t="s">
        <v>526</v>
      </c>
      <c r="B47" s="46" t="s">
        <v>549</v>
      </c>
      <c r="C47" s="46" t="s">
        <v>542</v>
      </c>
      <c r="D47" s="45" t="s">
        <v>546</v>
      </c>
      <c r="E47" s="45" t="s">
        <v>543</v>
      </c>
      <c r="F47" s="46" t="s">
        <v>547</v>
      </c>
      <c r="G47" s="45" t="s">
        <v>544</v>
      </c>
      <c r="H47" s="46" t="s">
        <v>548</v>
      </c>
      <c r="I47" s="45" t="s">
        <v>545</v>
      </c>
    </row>
    <row r="48" spans="1:9" ht="12.75" thickBot="1" x14ac:dyDescent="0.3">
      <c r="A48" s="42" t="s">
        <v>527</v>
      </c>
      <c r="B48" s="46" t="s">
        <v>542</v>
      </c>
      <c r="C48" s="46" t="s">
        <v>542</v>
      </c>
      <c r="D48" s="45" t="s">
        <v>543</v>
      </c>
      <c r="E48" s="45" t="s">
        <v>543</v>
      </c>
      <c r="F48" s="45" t="s">
        <v>544</v>
      </c>
      <c r="G48" s="45" t="s">
        <v>544</v>
      </c>
      <c r="H48" s="46" t="s">
        <v>545</v>
      </c>
      <c r="I48" s="45" t="s">
        <v>545</v>
      </c>
    </row>
    <row r="49" spans="1:9" ht="12.75" thickBot="1" x14ac:dyDescent="0.3">
      <c r="A49" s="42" t="s">
        <v>528</v>
      </c>
      <c r="B49" s="46" t="s">
        <v>549</v>
      </c>
      <c r="C49" s="46" t="s">
        <v>542</v>
      </c>
      <c r="D49" s="45" t="s">
        <v>546</v>
      </c>
      <c r="E49" s="45" t="s">
        <v>543</v>
      </c>
      <c r="F49" s="46" t="s">
        <v>547</v>
      </c>
      <c r="G49" s="45" t="s">
        <v>544</v>
      </c>
      <c r="H49" s="46" t="s">
        <v>548</v>
      </c>
      <c r="I49" s="45" t="s">
        <v>545</v>
      </c>
    </row>
  </sheetData>
  <customSheetViews>
    <customSheetView guid="{967DC55C-0298-49F0-84C6-025ADEC85196}">
      <selection activeCell="DF5" sqref="DF5"/>
      <pageMargins left="0.7" right="0.7" top="0.75" bottom="0.75" header="0.3" footer="0.3"/>
    </customSheetView>
    <customSheetView guid="{206FE70D-09BF-467A-9577-4C3512F79932}">
      <selection activeCell="C24" sqref="C24"/>
      <pageMargins left="0.7" right="0.7" top="0.75" bottom="0.75" header="0.3" footer="0.3"/>
    </customSheetView>
    <customSheetView guid="{F811D47F-4262-4B5E-8007-955A93462BE3}">
      <selection activeCell="C24" sqref="C24"/>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A35" sqref="A35"/>
      <pageMargins left="0.7" right="0.7" top="0.75" bottom="0.75" header="0.3" footer="0.3"/>
    </customSheetView>
    <customSheetView guid="{3D97F872-2DE0-4E00-B676-66C7A2679D52}">
      <pageMargins left="0.7" right="0.7" top="0.75" bottom="0.75" header="0.3" footer="0.3"/>
    </customSheetView>
    <customSheetView guid="{7FBCC239-4A39-4AB5-9BCA-3896DA97F0E5}">
      <selection activeCell="C24" sqref="C24"/>
      <pageMargins left="0.7" right="0.7" top="0.75" bottom="0.75" header="0.3" footer="0.3"/>
    </customSheetView>
    <customSheetView guid="{E23688AB-0CBF-48B3-84AB-6255C0894A0D}">
      <selection activeCell="C24" sqref="C24"/>
      <pageMargins left="0.7" right="0.7" top="0.75" bottom="0.75" header="0.3" footer="0.3"/>
    </customSheetView>
  </customSheetViews>
  <mergeCells count="4">
    <mergeCell ref="F1:G1"/>
    <mergeCell ref="D1:E1"/>
    <mergeCell ref="B1:C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K8"/>
  <sheetViews>
    <sheetView workbookViewId="0">
      <selection activeCell="DF5" sqref="DF5"/>
    </sheetView>
  </sheetViews>
  <sheetFormatPr defaultColWidth="9.140625" defaultRowHeight="15" x14ac:dyDescent="0.25"/>
  <cols>
    <col min="1" max="1" width="11.5703125" style="59" bestFit="1" customWidth="1"/>
    <col min="2" max="2" width="16.7109375" style="83" customWidth="1"/>
    <col min="3" max="3" width="24.140625" style="83" customWidth="1"/>
    <col min="4" max="4" width="14.5703125" style="12" customWidth="1"/>
    <col min="5" max="5" width="12.42578125" style="12" customWidth="1"/>
    <col min="6" max="6" width="27" style="12" customWidth="1"/>
    <col min="7" max="7" width="26.42578125" style="12" customWidth="1"/>
    <col min="8" max="8" width="10.42578125" style="12" customWidth="1"/>
    <col min="9" max="9" width="7.85546875" style="67" customWidth="1"/>
    <col min="10" max="10" width="6.85546875" style="12" customWidth="1"/>
    <col min="11" max="11" width="12" style="12" bestFit="1" customWidth="1"/>
    <col min="12" max="16384" width="9.140625" style="12"/>
  </cols>
  <sheetData>
    <row r="1" spans="1:11" s="17" customFormat="1" x14ac:dyDescent="0.25">
      <c r="A1" s="60" t="s">
        <v>233</v>
      </c>
      <c r="B1" s="52" t="s">
        <v>550</v>
      </c>
      <c r="C1" s="52" t="s">
        <v>565</v>
      </c>
      <c r="D1" s="17" t="s">
        <v>258</v>
      </c>
      <c r="E1" s="26" t="s">
        <v>332</v>
      </c>
      <c r="F1" s="228" t="s">
        <v>556</v>
      </c>
      <c r="G1" s="228" t="s">
        <v>557</v>
      </c>
      <c r="H1" s="228" t="s">
        <v>558</v>
      </c>
      <c r="I1" s="229" t="s">
        <v>589</v>
      </c>
      <c r="J1" s="23" t="s">
        <v>590</v>
      </c>
      <c r="K1" s="23" t="s">
        <v>591</v>
      </c>
    </row>
    <row r="2" spans="1:11" s="17" customFormat="1" ht="15.75" customHeight="1" x14ac:dyDescent="0.25">
      <c r="A2" s="170">
        <v>43007</v>
      </c>
      <c r="B2" s="153" t="s">
        <v>401</v>
      </c>
      <c r="C2" s="153" t="s">
        <v>603</v>
      </c>
      <c r="D2" s="153" t="s">
        <v>270</v>
      </c>
      <c r="E2" s="153" t="s">
        <v>604</v>
      </c>
      <c r="F2" s="136" t="s">
        <v>661</v>
      </c>
      <c r="G2" s="136" t="s">
        <v>661</v>
      </c>
      <c r="H2" s="151" t="s">
        <v>572</v>
      </c>
      <c r="I2" s="151" t="s">
        <v>572</v>
      </c>
      <c r="J2" s="151" t="s">
        <v>572</v>
      </c>
      <c r="K2" s="151" t="s">
        <v>572</v>
      </c>
    </row>
    <row r="3" spans="1:11" s="17" customFormat="1" x14ac:dyDescent="0.25">
      <c r="A3" s="152"/>
      <c r="B3" s="97"/>
      <c r="C3" s="97"/>
      <c r="D3" s="103"/>
      <c r="E3" s="103"/>
      <c r="F3" s="101"/>
      <c r="G3" s="101"/>
      <c r="H3" s="101"/>
      <c r="I3" s="103"/>
      <c r="J3" s="108"/>
      <c r="K3" s="108"/>
    </row>
    <row r="4" spans="1:11" x14ac:dyDescent="0.25">
      <c r="A4" s="152"/>
      <c r="B4" s="96"/>
      <c r="C4" s="96"/>
      <c r="D4" s="102"/>
      <c r="E4" s="102"/>
      <c r="F4" s="101"/>
      <c r="G4" s="102"/>
      <c r="I4" s="12"/>
    </row>
    <row r="5" spans="1:11" x14ac:dyDescent="0.25">
      <c r="A5" s="152"/>
      <c r="B5" s="96"/>
      <c r="C5" s="96"/>
      <c r="D5" s="102"/>
      <c r="E5" s="102"/>
      <c r="F5" s="102"/>
      <c r="G5" s="102"/>
      <c r="H5" s="102"/>
      <c r="I5" s="110"/>
    </row>
    <row r="6" spans="1:11" x14ac:dyDescent="0.25">
      <c r="A6" s="152"/>
    </row>
    <row r="7" spans="1:11" x14ac:dyDescent="0.25">
      <c r="A7" s="152"/>
    </row>
    <row r="8" spans="1:11" x14ac:dyDescent="0.25">
      <c r="A8" s="152"/>
    </row>
  </sheetData>
  <customSheetViews>
    <customSheetView guid="{967DC55C-0298-49F0-84C6-025ADEC85196}">
      <selection activeCell="DF5" sqref="DF5"/>
      <pageMargins left="0.7" right="0.7" top="0.75" bottom="0.75" header="0.3" footer="0.3"/>
      <pageSetup paperSize="9" orientation="portrait" r:id="rId1"/>
    </customSheetView>
    <customSheetView guid="{206FE70D-09BF-467A-9577-4C3512F79932}">
      <selection activeCell="K1" sqref="F1:K1"/>
      <pageMargins left="0.7" right="0.7" top="0.75" bottom="0.75" header="0.3" footer="0.3"/>
      <pageSetup paperSize="9" orientation="portrait" r:id="rId2"/>
    </customSheetView>
    <customSheetView guid="{F811D47F-4262-4B5E-8007-955A93462BE3}">
      <selection activeCell="A2" sqref="A2"/>
      <pageMargins left="0.7" right="0.7" top="0.75" bottom="0.75" header="0.3" footer="0.3"/>
      <pageSetup paperSize="9" orientation="portrait" r:id="rId3"/>
    </customSheetView>
    <customSheetView guid="{4372F9AE-662C-4ADB-B08E-8C7A0C40F12B}">
      <pageMargins left="0.7" right="0.7" top="0.75" bottom="0.75" header="0.3" footer="0.3"/>
      <pageSetup paperSize="9" orientation="portrait" r:id="rId4"/>
    </customSheetView>
    <customSheetView guid="{554124E1-56DE-415D-BD5B-D93BD8BEA5C0}">
      <selection activeCell="B5" sqref="B5"/>
      <pageMargins left="0.7" right="0.7" top="0.75" bottom="0.75" header="0.3" footer="0.3"/>
      <pageSetup paperSize="9" orientation="portrait" r:id="rId5"/>
    </customSheetView>
    <customSheetView guid="{3D97F872-2DE0-4E00-B676-66C7A2679D52}">
      <selection activeCell="A5" sqref="A5:XFD5"/>
      <pageMargins left="0.7" right="0.7" top="0.75" bottom="0.75" header="0.3" footer="0.3"/>
      <pageSetup paperSize="9" orientation="portrait" r:id="rId6"/>
    </customSheetView>
    <customSheetView guid="{7FBCC239-4A39-4AB5-9BCA-3896DA97F0E5}">
      <selection activeCell="F1" sqref="F1:K1"/>
      <pageMargins left="0.7" right="0.7" top="0.75" bottom="0.75" header="0.3" footer="0.3"/>
      <pageSetup paperSize="9" orientation="portrait" r:id="rId7"/>
    </customSheetView>
    <customSheetView guid="{E23688AB-0CBF-48B3-84AB-6255C0894A0D}">
      <selection activeCell="A2" sqref="A2"/>
      <pageMargins left="0.7" right="0.7" top="0.75" bottom="0.75" header="0.3" footer="0.3"/>
      <pageSetup paperSize="9" orientation="portrait" r:id="rId8"/>
    </customSheetView>
  </customSheetViews>
  <hyperlinks>
    <hyperlink ref="G2" r:id="rId9" display="http://www.micex.com/marketdata/quotes?group=stock_shares&amp;data_type=history" xr:uid="{00000000-0004-0000-1300-000000000000}"/>
    <hyperlink ref="F2" r:id="rId10" display="http://www.micex.com/marketdata/quotes?group=stock_shares&amp;data_type=history" xr:uid="{00000000-0004-0000-1300-000001000000}"/>
  </hyperlinks>
  <pageMargins left="0.7" right="0.7" top="0.75" bottom="0.75" header="0.3" footer="0.3"/>
  <pageSetup paperSize="9" orientation="portrait" r:id="rId1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G8"/>
  <sheetViews>
    <sheetView workbookViewId="0">
      <selection activeCell="DF5" sqref="DF5"/>
    </sheetView>
  </sheetViews>
  <sheetFormatPr defaultColWidth="9.140625" defaultRowHeight="15" x14ac:dyDescent="0.25"/>
  <cols>
    <col min="1" max="1" width="11.140625" style="58" bestFit="1" customWidth="1"/>
    <col min="2" max="2" width="16.7109375" style="83" customWidth="1"/>
    <col min="3" max="3" width="24.140625" style="83" customWidth="1"/>
    <col min="4" max="4" width="18.140625" style="11" customWidth="1"/>
    <col min="5" max="5" width="9" style="11" customWidth="1"/>
    <col min="6" max="6" width="28" style="11" customWidth="1"/>
    <col min="7" max="7" width="12.28515625" style="11" customWidth="1"/>
    <col min="8" max="16384" width="9.140625" style="11"/>
  </cols>
  <sheetData>
    <row r="1" spans="1:7" x14ac:dyDescent="0.25">
      <c r="A1" s="60" t="s">
        <v>233</v>
      </c>
      <c r="B1" s="52" t="s">
        <v>550</v>
      </c>
      <c r="C1" s="52" t="s">
        <v>565</v>
      </c>
      <c r="D1" s="17" t="s">
        <v>258</v>
      </c>
      <c r="E1" s="26" t="s">
        <v>332</v>
      </c>
      <c r="F1" s="23" t="s">
        <v>145</v>
      </c>
      <c r="G1" s="23" t="s">
        <v>146</v>
      </c>
    </row>
    <row r="2" spans="1:7" x14ac:dyDescent="0.25">
      <c r="A2" s="170">
        <v>43007</v>
      </c>
      <c r="B2" s="153" t="s">
        <v>401</v>
      </c>
      <c r="C2" s="153" t="s">
        <v>603</v>
      </c>
      <c r="D2" s="153" t="s">
        <v>270</v>
      </c>
      <c r="E2" s="153" t="s">
        <v>604</v>
      </c>
      <c r="F2" s="136" t="s">
        <v>642</v>
      </c>
      <c r="G2" s="156" t="s">
        <v>572</v>
      </c>
    </row>
    <row r="3" spans="1:7" x14ac:dyDescent="0.25">
      <c r="A3" s="152"/>
      <c r="B3" s="153"/>
      <c r="C3" s="153"/>
      <c r="D3" s="153"/>
      <c r="E3" s="99"/>
      <c r="F3" s="99"/>
      <c r="G3" s="99"/>
    </row>
    <row r="4" spans="1:7" x14ac:dyDescent="0.25">
      <c r="A4" s="152"/>
    </row>
    <row r="5" spans="1:7" x14ac:dyDescent="0.25">
      <c r="A5" s="152"/>
    </row>
    <row r="6" spans="1:7" x14ac:dyDescent="0.25">
      <c r="A6" s="152"/>
    </row>
    <row r="7" spans="1:7" x14ac:dyDescent="0.25">
      <c r="A7" s="152"/>
    </row>
    <row r="8" spans="1:7" x14ac:dyDescent="0.25">
      <c r="A8" s="152"/>
    </row>
  </sheetData>
  <customSheetViews>
    <customSheetView guid="{967DC55C-0298-49F0-84C6-025ADEC85196}">
      <selection activeCell="DF5" sqref="DF5"/>
      <pageMargins left="0.7" right="0.7" top="0.75" bottom="0.75" header="0.3" footer="0.3"/>
    </customSheetView>
    <customSheetView guid="{206FE70D-09BF-467A-9577-4C3512F79932}">
      <selection activeCell="G1" sqref="F1:G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F1" sqref="F1"/>
      <pageMargins left="0.7" right="0.7" top="0.75" bottom="0.75" header="0.3" footer="0.3"/>
    </customSheetView>
    <customSheetView guid="{E23688AB-0CBF-48B3-84AB-6255C0894A0D}">
      <selection activeCell="A2" sqref="A2"/>
      <pageMargins left="0.7" right="0.7" top="0.75" bottom="0.75" header="0.3" footer="0.3"/>
    </customSheetView>
  </customSheetViews>
  <hyperlinks>
    <hyperlink ref="F2" r:id="rId1"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Лист6"/>
  <dimension ref="A1:D218"/>
  <sheetViews>
    <sheetView workbookViewId="0">
      <selection activeCell="B14" sqref="B14"/>
    </sheetView>
  </sheetViews>
  <sheetFormatPr defaultColWidth="14.5703125" defaultRowHeight="12" x14ac:dyDescent="0.2"/>
  <cols>
    <col min="1" max="1" width="14.42578125" style="49" customWidth="1"/>
    <col min="2" max="2" width="53.28515625" style="1" customWidth="1"/>
    <col min="3" max="16384" width="14.5703125" style="1"/>
  </cols>
  <sheetData>
    <row r="1" spans="1:4" x14ac:dyDescent="0.2">
      <c r="A1" s="230" t="s">
        <v>536</v>
      </c>
      <c r="B1" s="230" t="s">
        <v>537</v>
      </c>
    </row>
    <row r="2" spans="1:4" ht="15" x14ac:dyDescent="0.25">
      <c r="A2" s="74">
        <v>4</v>
      </c>
      <c r="B2" s="74" t="s">
        <v>645</v>
      </c>
    </row>
    <row r="3" spans="1:4" ht="15" x14ac:dyDescent="0.25">
      <c r="A3" s="74">
        <v>4</v>
      </c>
      <c r="B3" s="74" t="s">
        <v>686</v>
      </c>
    </row>
    <row r="4" spans="1:4" ht="15" x14ac:dyDescent="0.25">
      <c r="A4" s="74">
        <v>19</v>
      </c>
      <c r="B4" s="74" t="s">
        <v>658</v>
      </c>
    </row>
    <row r="5" spans="1:4" ht="25.5" customHeight="1" x14ac:dyDescent="0.25">
      <c r="A5" s="74">
        <v>20</v>
      </c>
      <c r="B5" s="74" t="s">
        <v>659</v>
      </c>
    </row>
    <row r="6" spans="1:4" ht="20.25" customHeight="1" x14ac:dyDescent="0.25">
      <c r="A6" s="74">
        <v>18</v>
      </c>
      <c r="B6" s="74" t="s">
        <v>660</v>
      </c>
    </row>
    <row r="7" spans="1:4" ht="15" x14ac:dyDescent="0.25">
      <c r="A7" s="74">
        <v>7</v>
      </c>
      <c r="B7" s="74" t="s">
        <v>665</v>
      </c>
    </row>
    <row r="8" spans="1:4" ht="20.25" customHeight="1" x14ac:dyDescent="0.25">
      <c r="A8" s="74">
        <v>7</v>
      </c>
      <c r="B8" s="74" t="s">
        <v>691</v>
      </c>
    </row>
    <row r="9" spans="1:4" ht="20.25" customHeight="1" x14ac:dyDescent="0.2"/>
    <row r="10" spans="1:4" ht="20.25" customHeight="1" x14ac:dyDescent="0.2"/>
    <row r="11" spans="1:4" ht="20.25" customHeight="1" x14ac:dyDescent="0.2"/>
    <row r="12" spans="1:4" ht="20.25" customHeight="1" x14ac:dyDescent="0.2">
      <c r="D12" s="124"/>
    </row>
    <row r="13" spans="1:4" ht="20.25" customHeight="1" x14ac:dyDescent="0.2">
      <c r="D13" s="124"/>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s="20"/>
    </row>
    <row r="59" spans="1:1" ht="15" x14ac:dyDescent="0.25">
      <c r="A59" s="20"/>
    </row>
    <row r="60" spans="1:1" ht="15" x14ac:dyDescent="0.25">
      <c r="A60" s="20"/>
    </row>
    <row r="61" spans="1:1" ht="15" x14ac:dyDescent="0.25">
      <c r="A61" s="20"/>
    </row>
    <row r="62" spans="1:1" ht="15" x14ac:dyDescent="0.25">
      <c r="A62" s="20"/>
    </row>
    <row r="63" spans="1:1" ht="15" x14ac:dyDescent="0.25">
      <c r="A63" s="20"/>
    </row>
    <row r="64" spans="1:1" ht="15" x14ac:dyDescent="0.25">
      <c r="A64" s="20"/>
    </row>
    <row r="65" spans="1:1" ht="15" x14ac:dyDescent="0.25">
      <c r="A65" s="20"/>
    </row>
    <row r="66" spans="1:1" ht="15" x14ac:dyDescent="0.25">
      <c r="A66" s="20"/>
    </row>
    <row r="67" spans="1:1" ht="15" x14ac:dyDescent="0.25">
      <c r="A67" s="20"/>
    </row>
    <row r="68" spans="1:1" ht="15" x14ac:dyDescent="0.25">
      <c r="A68" s="20"/>
    </row>
    <row r="69" spans="1:1" ht="15" x14ac:dyDescent="0.25">
      <c r="A69" s="20"/>
    </row>
    <row r="70" spans="1:1" ht="15" x14ac:dyDescent="0.25">
      <c r="A70" s="20"/>
    </row>
    <row r="71" spans="1:1" ht="15" x14ac:dyDescent="0.25">
      <c r="A71" s="20"/>
    </row>
    <row r="72" spans="1:1" ht="15" x14ac:dyDescent="0.25">
      <c r="A72" s="20"/>
    </row>
    <row r="73" spans="1:1" ht="15" x14ac:dyDescent="0.25">
      <c r="A73" s="20"/>
    </row>
    <row r="74" spans="1:1" ht="15" x14ac:dyDescent="0.25">
      <c r="A74" s="20"/>
    </row>
    <row r="75" spans="1:1" ht="15" x14ac:dyDescent="0.25">
      <c r="A75" s="20"/>
    </row>
    <row r="76" spans="1:1" ht="15" x14ac:dyDescent="0.25">
      <c r="A76" s="20"/>
    </row>
    <row r="77" spans="1:1" ht="15" x14ac:dyDescent="0.25">
      <c r="A77" s="20"/>
    </row>
    <row r="78" spans="1:1" ht="15" x14ac:dyDescent="0.25">
      <c r="A78" s="20"/>
    </row>
    <row r="79" spans="1:1" ht="15" x14ac:dyDescent="0.25">
      <c r="A79" s="20"/>
    </row>
    <row r="80" spans="1:1" ht="15" x14ac:dyDescent="0.25">
      <c r="A80" s="20"/>
    </row>
    <row r="81" spans="1:1" ht="15" x14ac:dyDescent="0.25">
      <c r="A81" s="20"/>
    </row>
    <row r="82" spans="1:1" ht="15" x14ac:dyDescent="0.25">
      <c r="A82" s="20"/>
    </row>
    <row r="83" spans="1:1" ht="15" x14ac:dyDescent="0.25">
      <c r="A83" s="20"/>
    </row>
    <row r="84" spans="1:1" ht="15" x14ac:dyDescent="0.25">
      <c r="A84" s="20"/>
    </row>
    <row r="85" spans="1:1" ht="15" x14ac:dyDescent="0.25">
      <c r="A85" s="20"/>
    </row>
    <row r="86" spans="1:1" ht="15" x14ac:dyDescent="0.25">
      <c r="A86" s="20"/>
    </row>
    <row r="87" spans="1:1" ht="15" x14ac:dyDescent="0.25">
      <c r="A87" s="20"/>
    </row>
    <row r="88" spans="1:1" ht="15" x14ac:dyDescent="0.25">
      <c r="A88" s="20"/>
    </row>
    <row r="89" spans="1:1" ht="15" x14ac:dyDescent="0.25">
      <c r="A89" s="20"/>
    </row>
    <row r="90" spans="1:1" ht="15" x14ac:dyDescent="0.25">
      <c r="A90" s="20"/>
    </row>
    <row r="91" spans="1:1" ht="15" x14ac:dyDescent="0.25">
      <c r="A91" s="20"/>
    </row>
    <row r="92" spans="1:1" ht="15" x14ac:dyDescent="0.25">
      <c r="A92" s="20"/>
    </row>
    <row r="93" spans="1:1" ht="15" x14ac:dyDescent="0.25">
      <c r="A93" s="20"/>
    </row>
    <row r="94" spans="1:1" ht="15" x14ac:dyDescent="0.25">
      <c r="A94" s="20"/>
    </row>
    <row r="95" spans="1:1" ht="15" x14ac:dyDescent="0.25">
      <c r="A95" s="20"/>
    </row>
    <row r="96" spans="1:1" ht="15" x14ac:dyDescent="0.25">
      <c r="A96" s="20"/>
    </row>
    <row r="97" spans="1:1" ht="15" x14ac:dyDescent="0.25">
      <c r="A97" s="20"/>
    </row>
    <row r="98" spans="1:1" ht="15" x14ac:dyDescent="0.25">
      <c r="A98" s="20"/>
    </row>
    <row r="99" spans="1:1" ht="15" x14ac:dyDescent="0.25">
      <c r="A99" s="20"/>
    </row>
    <row r="100" spans="1:1" ht="15" x14ac:dyDescent="0.25">
      <c r="A100" s="20"/>
    </row>
    <row r="101" spans="1:1" ht="15" x14ac:dyDescent="0.25">
      <c r="A101" s="20"/>
    </row>
    <row r="102" spans="1:1" ht="15" x14ac:dyDescent="0.25">
      <c r="A102" s="20"/>
    </row>
    <row r="103" spans="1:1" ht="15" x14ac:dyDescent="0.25">
      <c r="A103" s="20"/>
    </row>
    <row r="104" spans="1:1" ht="15" x14ac:dyDescent="0.25">
      <c r="A104" s="20"/>
    </row>
    <row r="105" spans="1:1" ht="15" x14ac:dyDescent="0.25">
      <c r="A105" s="20"/>
    </row>
    <row r="106" spans="1:1" ht="15" x14ac:dyDescent="0.25">
      <c r="A106" s="20"/>
    </row>
    <row r="107" spans="1:1" ht="15" x14ac:dyDescent="0.25">
      <c r="A107" s="20"/>
    </row>
    <row r="108" spans="1:1" ht="15" x14ac:dyDescent="0.25">
      <c r="A108" s="20"/>
    </row>
    <row r="109" spans="1:1" ht="15" x14ac:dyDescent="0.25">
      <c r="A109" s="20"/>
    </row>
    <row r="110" spans="1:1" ht="15" x14ac:dyDescent="0.25">
      <c r="A110" s="20"/>
    </row>
    <row r="111" spans="1:1" ht="15" x14ac:dyDescent="0.25">
      <c r="A111" s="20"/>
    </row>
    <row r="112" spans="1:1" ht="15" x14ac:dyDescent="0.25">
      <c r="A112" s="20"/>
    </row>
    <row r="113" spans="1:1" ht="15" x14ac:dyDescent="0.25">
      <c r="A113" s="20"/>
    </row>
    <row r="114" spans="1:1" ht="15" x14ac:dyDescent="0.25">
      <c r="A114" s="20"/>
    </row>
    <row r="115" spans="1:1" ht="15" x14ac:dyDescent="0.25">
      <c r="A115" s="20"/>
    </row>
    <row r="116" spans="1:1" ht="15" x14ac:dyDescent="0.25">
      <c r="A116" s="20"/>
    </row>
    <row r="117" spans="1:1" ht="15" x14ac:dyDescent="0.25">
      <c r="A117" s="20"/>
    </row>
    <row r="118" spans="1:1" ht="15" x14ac:dyDescent="0.25">
      <c r="A118" s="20"/>
    </row>
    <row r="119" spans="1:1" ht="15" x14ac:dyDescent="0.25">
      <c r="A119" s="20"/>
    </row>
    <row r="120" spans="1:1" ht="15" x14ac:dyDescent="0.25">
      <c r="A120" s="20"/>
    </row>
    <row r="121" spans="1:1" ht="15" x14ac:dyDescent="0.25">
      <c r="A121" s="20"/>
    </row>
    <row r="122" spans="1:1" ht="15" x14ac:dyDescent="0.25">
      <c r="A122" s="20"/>
    </row>
    <row r="123" spans="1:1" ht="15" x14ac:dyDescent="0.25">
      <c r="A123" s="20"/>
    </row>
    <row r="124" spans="1:1" ht="15" x14ac:dyDescent="0.25">
      <c r="A124" s="20"/>
    </row>
    <row r="125" spans="1:1" ht="15" x14ac:dyDescent="0.25">
      <c r="A125" s="20"/>
    </row>
    <row r="126" spans="1:1" ht="15" x14ac:dyDescent="0.25">
      <c r="A126" s="20"/>
    </row>
    <row r="127" spans="1:1" ht="15" x14ac:dyDescent="0.25">
      <c r="A127" s="20"/>
    </row>
    <row r="128" spans="1:1" ht="15" x14ac:dyDescent="0.25">
      <c r="A128" s="20"/>
    </row>
    <row r="129" spans="1:1" ht="15" x14ac:dyDescent="0.25">
      <c r="A129" s="20"/>
    </row>
    <row r="130" spans="1:1" ht="15" x14ac:dyDescent="0.25">
      <c r="A130" s="20"/>
    </row>
    <row r="131" spans="1:1" ht="15" x14ac:dyDescent="0.25">
      <c r="A131" s="20"/>
    </row>
    <row r="132" spans="1:1" ht="15" x14ac:dyDescent="0.25">
      <c r="A132" s="20"/>
    </row>
    <row r="133" spans="1:1" ht="15" x14ac:dyDescent="0.25">
      <c r="A133" s="20"/>
    </row>
    <row r="134" spans="1:1" ht="15" x14ac:dyDescent="0.25">
      <c r="A134" s="20"/>
    </row>
    <row r="135" spans="1:1" ht="15" x14ac:dyDescent="0.25">
      <c r="A135" s="20"/>
    </row>
    <row r="136" spans="1:1" ht="15" x14ac:dyDescent="0.25">
      <c r="A136" s="20"/>
    </row>
    <row r="137" spans="1:1" ht="15" x14ac:dyDescent="0.25">
      <c r="A137" s="20"/>
    </row>
    <row r="138" spans="1:1" ht="15" x14ac:dyDescent="0.25">
      <c r="A138" s="20"/>
    </row>
    <row r="139" spans="1:1" ht="15" x14ac:dyDescent="0.25">
      <c r="A139" s="20"/>
    </row>
    <row r="140" spans="1:1" ht="15" x14ac:dyDescent="0.25">
      <c r="A140" s="20"/>
    </row>
    <row r="141" spans="1:1" ht="15" x14ac:dyDescent="0.25">
      <c r="A141" s="20"/>
    </row>
    <row r="142" spans="1:1" ht="15" x14ac:dyDescent="0.25">
      <c r="A142" s="20"/>
    </row>
    <row r="143" spans="1:1" ht="15" x14ac:dyDescent="0.25">
      <c r="A143" s="20"/>
    </row>
    <row r="144" spans="1:1" ht="15" x14ac:dyDescent="0.25">
      <c r="A144" s="20"/>
    </row>
    <row r="145" spans="1:1" ht="15" x14ac:dyDescent="0.25">
      <c r="A145" s="20"/>
    </row>
    <row r="146" spans="1:1" ht="15" x14ac:dyDescent="0.25">
      <c r="A146" s="20"/>
    </row>
    <row r="147" spans="1:1" ht="15" x14ac:dyDescent="0.25">
      <c r="A147" s="20"/>
    </row>
    <row r="148" spans="1:1" ht="15" x14ac:dyDescent="0.25">
      <c r="A148" s="20"/>
    </row>
    <row r="149" spans="1:1" ht="15" x14ac:dyDescent="0.25">
      <c r="A149" s="20"/>
    </row>
    <row r="150" spans="1:1" ht="15" x14ac:dyDescent="0.25">
      <c r="A150" s="20"/>
    </row>
    <row r="151" spans="1:1" ht="15" x14ac:dyDescent="0.25">
      <c r="A151" s="20"/>
    </row>
    <row r="152" spans="1:1" ht="15" x14ac:dyDescent="0.25">
      <c r="A152" s="20"/>
    </row>
    <row r="153" spans="1:1" ht="15" x14ac:dyDescent="0.25">
      <c r="A153" s="20"/>
    </row>
    <row r="154" spans="1:1" ht="15" x14ac:dyDescent="0.25">
      <c r="A154" s="20"/>
    </row>
    <row r="155" spans="1:1" ht="15" x14ac:dyDescent="0.25">
      <c r="A155" s="20"/>
    </row>
    <row r="156" spans="1:1" ht="15" x14ac:dyDescent="0.25">
      <c r="A156" s="20"/>
    </row>
    <row r="157" spans="1:1" ht="15" x14ac:dyDescent="0.25">
      <c r="A157" s="20"/>
    </row>
    <row r="158" spans="1:1" ht="15" x14ac:dyDescent="0.25">
      <c r="A158" s="20"/>
    </row>
    <row r="159" spans="1:1" ht="15" x14ac:dyDescent="0.25">
      <c r="A159" s="20"/>
    </row>
    <row r="160" spans="1:1" ht="15" x14ac:dyDescent="0.25">
      <c r="A160" s="20"/>
    </row>
    <row r="161" spans="1:1" ht="15" x14ac:dyDescent="0.25">
      <c r="A161" s="20"/>
    </row>
    <row r="162" spans="1:1" ht="15" x14ac:dyDescent="0.25">
      <c r="A162" s="20"/>
    </row>
    <row r="163" spans="1:1" ht="15" x14ac:dyDescent="0.25">
      <c r="A163" s="20"/>
    </row>
    <row r="164" spans="1:1" ht="15" x14ac:dyDescent="0.25">
      <c r="A164" s="20"/>
    </row>
    <row r="165" spans="1:1" ht="15" x14ac:dyDescent="0.25">
      <c r="A165" s="20"/>
    </row>
    <row r="166" spans="1:1" ht="15" x14ac:dyDescent="0.25">
      <c r="A166" s="20"/>
    </row>
    <row r="167" spans="1:1" ht="15" x14ac:dyDescent="0.25">
      <c r="A167" s="20"/>
    </row>
    <row r="168" spans="1:1" ht="15" x14ac:dyDescent="0.25">
      <c r="A168" s="20"/>
    </row>
    <row r="169" spans="1:1" ht="15" x14ac:dyDescent="0.25">
      <c r="A169" s="20"/>
    </row>
    <row r="170" spans="1:1" ht="15" x14ac:dyDescent="0.25">
      <c r="A170" s="20"/>
    </row>
    <row r="171" spans="1:1" ht="15" x14ac:dyDescent="0.25">
      <c r="A171" s="20"/>
    </row>
    <row r="172" spans="1:1" ht="15" x14ac:dyDescent="0.25">
      <c r="A172" s="20"/>
    </row>
    <row r="173" spans="1:1" ht="15" x14ac:dyDescent="0.25">
      <c r="A173" s="20"/>
    </row>
    <row r="174" spans="1:1" ht="15" x14ac:dyDescent="0.25">
      <c r="A174" s="20"/>
    </row>
    <row r="175" spans="1:1" ht="15" x14ac:dyDescent="0.25">
      <c r="A175" s="20"/>
    </row>
    <row r="176" spans="1:1" ht="15" x14ac:dyDescent="0.25">
      <c r="A176" s="20"/>
    </row>
    <row r="177" spans="1:1" ht="15" x14ac:dyDescent="0.25">
      <c r="A177" s="20"/>
    </row>
    <row r="178" spans="1:1" ht="15" x14ac:dyDescent="0.25">
      <c r="A178" s="20"/>
    </row>
    <row r="179" spans="1:1" ht="15" x14ac:dyDescent="0.25">
      <c r="A179" s="20"/>
    </row>
    <row r="180" spans="1:1" ht="15" x14ac:dyDescent="0.25">
      <c r="A180" s="20"/>
    </row>
    <row r="181" spans="1:1" ht="15" x14ac:dyDescent="0.25">
      <c r="A181" s="20"/>
    </row>
    <row r="182" spans="1:1" ht="15" x14ac:dyDescent="0.25">
      <c r="A182" s="20"/>
    </row>
    <row r="183" spans="1:1" ht="15" x14ac:dyDescent="0.25">
      <c r="A183" s="20"/>
    </row>
    <row r="184" spans="1:1" ht="15" x14ac:dyDescent="0.25">
      <c r="A184" s="20"/>
    </row>
    <row r="185" spans="1:1" ht="15" x14ac:dyDescent="0.25">
      <c r="A185" s="20"/>
    </row>
    <row r="186" spans="1:1" ht="15" x14ac:dyDescent="0.25">
      <c r="A186" s="20"/>
    </row>
    <row r="187" spans="1:1" ht="15" x14ac:dyDescent="0.25">
      <c r="A187" s="20"/>
    </row>
    <row r="188" spans="1:1" ht="15" x14ac:dyDescent="0.25">
      <c r="A188" s="20"/>
    </row>
    <row r="189" spans="1:1" ht="15" x14ac:dyDescent="0.25">
      <c r="A189" s="20"/>
    </row>
    <row r="190" spans="1:1" ht="15" x14ac:dyDescent="0.25">
      <c r="A190" s="20"/>
    </row>
    <row r="191" spans="1:1" ht="15" x14ac:dyDescent="0.25">
      <c r="A191" s="20"/>
    </row>
    <row r="192" spans="1:1" ht="15" x14ac:dyDescent="0.25">
      <c r="A192" s="20"/>
    </row>
    <row r="193" spans="1:1" ht="15" x14ac:dyDescent="0.25">
      <c r="A193" s="20"/>
    </row>
    <row r="194" spans="1:1" ht="15" x14ac:dyDescent="0.25">
      <c r="A194" s="20"/>
    </row>
    <row r="195" spans="1:1" ht="15" x14ac:dyDescent="0.25">
      <c r="A195" s="20"/>
    </row>
    <row r="196" spans="1:1" ht="15" x14ac:dyDescent="0.25">
      <c r="A196" s="20"/>
    </row>
    <row r="197" spans="1:1" ht="15" x14ac:dyDescent="0.25">
      <c r="A197" s="20"/>
    </row>
    <row r="198" spans="1:1" ht="15" x14ac:dyDescent="0.25">
      <c r="A198" s="20"/>
    </row>
    <row r="199" spans="1:1" ht="15" x14ac:dyDescent="0.25">
      <c r="A199" s="20"/>
    </row>
    <row r="200" spans="1:1" ht="15" x14ac:dyDescent="0.25">
      <c r="A200" s="20"/>
    </row>
    <row r="201" spans="1:1" ht="15" x14ac:dyDescent="0.25">
      <c r="A201" s="20"/>
    </row>
    <row r="202" spans="1:1" ht="15" x14ac:dyDescent="0.25">
      <c r="A202" s="20"/>
    </row>
    <row r="203" spans="1:1" ht="15" x14ac:dyDescent="0.25">
      <c r="A203" s="20"/>
    </row>
    <row r="204" spans="1:1" ht="15" x14ac:dyDescent="0.25">
      <c r="A204" s="20"/>
    </row>
    <row r="205" spans="1:1" ht="15" x14ac:dyDescent="0.25">
      <c r="A205" s="20"/>
    </row>
    <row r="206" spans="1:1" ht="15" x14ac:dyDescent="0.25">
      <c r="A206" s="20"/>
    </row>
    <row r="207" spans="1:1" ht="15" x14ac:dyDescent="0.25">
      <c r="A207" s="20"/>
    </row>
    <row r="208" spans="1:1" ht="15" x14ac:dyDescent="0.25">
      <c r="A208" s="20"/>
    </row>
    <row r="209" spans="1:1" ht="15" x14ac:dyDescent="0.25">
      <c r="A209" s="20"/>
    </row>
    <row r="210" spans="1:1" ht="15" x14ac:dyDescent="0.25">
      <c r="A210" s="20"/>
    </row>
    <row r="211" spans="1:1" ht="15" x14ac:dyDescent="0.25">
      <c r="A211" s="20"/>
    </row>
    <row r="212" spans="1:1" ht="15" x14ac:dyDescent="0.25">
      <c r="A212" s="20"/>
    </row>
    <row r="213" spans="1:1" ht="15" x14ac:dyDescent="0.25">
      <c r="A213" s="20"/>
    </row>
    <row r="214" spans="1:1" ht="15" x14ac:dyDescent="0.25">
      <c r="A214" s="20"/>
    </row>
    <row r="215" spans="1:1" ht="15" x14ac:dyDescent="0.25">
      <c r="A215" s="20"/>
    </row>
    <row r="216" spans="1:1" ht="15" x14ac:dyDescent="0.25">
      <c r="A216" s="20"/>
    </row>
    <row r="217" spans="1:1" ht="15" x14ac:dyDescent="0.25">
      <c r="A217" s="20"/>
    </row>
    <row r="218" spans="1:1" ht="15" x14ac:dyDescent="0.25">
      <c r="A218" s="20"/>
    </row>
  </sheetData>
  <customSheetViews>
    <customSheetView guid="{967DC55C-0298-49F0-84C6-025ADEC85196}">
      <selection activeCell="B14" sqref="B14"/>
      <pageMargins left="0.7" right="0.7" top="0.75" bottom="0.75" header="0.3" footer="0.3"/>
    </customSheetView>
    <customSheetView guid="{206FE70D-09BF-467A-9577-4C3512F79932}">
      <selection activeCell="A2" sqref="A2"/>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selection activeCell="B4" sqref="B4"/>
      <pageMargins left="0.7" right="0.7" top="0.75" bottom="0.75" header="0.3" footer="0.3"/>
    </customSheetView>
    <customSheetView guid="{554124E1-56DE-415D-BD5B-D93BD8BEA5C0}">
      <selection activeCell="B18" sqref="B18"/>
      <pageMargins left="0.7" right="0.7" top="0.75" bottom="0.75" header="0.3" footer="0.3"/>
    </customSheetView>
    <customSheetView guid="{3D97F872-2DE0-4E00-B676-66C7A2679D52}">
      <selection activeCell="B21" sqref="B21"/>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B3" sqref="B3"/>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dimension ref="A1:I206"/>
  <sheetViews>
    <sheetView zoomScaleNormal="100" workbookViewId="0">
      <pane ySplit="1" topLeftCell="A23" activePane="bottomLeft" state="frozenSplit"/>
      <selection pane="bottomLeft" activeCell="DF5" sqref="DF5"/>
    </sheetView>
  </sheetViews>
  <sheetFormatPr defaultColWidth="9.140625" defaultRowHeight="12" x14ac:dyDescent="0.2"/>
  <cols>
    <col min="1" max="1" width="9.5703125" style="7" customWidth="1"/>
    <col min="2" max="2" width="49.85546875" style="7" customWidth="1"/>
    <col min="3" max="3" width="9.5703125" style="4" customWidth="1"/>
    <col min="4" max="4" width="49" style="7" customWidth="1"/>
    <col min="5" max="5" width="16.28515625" style="7" customWidth="1"/>
    <col min="6" max="6" width="18.7109375" style="7" customWidth="1"/>
    <col min="7" max="7" width="18.42578125" style="1" customWidth="1"/>
    <col min="8" max="8" width="10.28515625" style="76" customWidth="1"/>
    <col min="9" max="9" width="13.85546875" style="76" customWidth="1"/>
    <col min="10" max="16384" width="9.140625" style="1"/>
  </cols>
  <sheetData>
    <row r="1" spans="1:9" ht="34.9" customHeight="1" x14ac:dyDescent="0.2">
      <c r="A1" s="84" t="s">
        <v>247</v>
      </c>
      <c r="B1" s="84" t="s">
        <v>234</v>
      </c>
      <c r="C1" s="84" t="s">
        <v>248</v>
      </c>
      <c r="D1" s="84" t="s">
        <v>235</v>
      </c>
      <c r="E1" s="84" t="s">
        <v>571</v>
      </c>
      <c r="F1" s="84" t="s">
        <v>573</v>
      </c>
      <c r="G1" s="28" t="s">
        <v>246</v>
      </c>
      <c r="H1" s="84" t="s">
        <v>581</v>
      </c>
      <c r="I1" s="84" t="s">
        <v>570</v>
      </c>
    </row>
    <row r="2" spans="1:9" ht="48" x14ac:dyDescent="0.2">
      <c r="A2" s="31">
        <v>4.0999999999999996</v>
      </c>
      <c r="B2" s="31" t="s">
        <v>407</v>
      </c>
      <c r="C2" s="32" t="s">
        <v>8</v>
      </c>
      <c r="D2" s="75" t="s">
        <v>326</v>
      </c>
      <c r="E2" s="75" t="s">
        <v>572</v>
      </c>
      <c r="F2" s="79" t="s">
        <v>574</v>
      </c>
      <c r="G2" s="78" t="s">
        <v>554</v>
      </c>
      <c r="H2" s="82" t="s">
        <v>408</v>
      </c>
      <c r="I2" s="82"/>
    </row>
    <row r="3" spans="1:9" ht="48" x14ac:dyDescent="0.2">
      <c r="A3" s="31">
        <v>4.0999999999999996</v>
      </c>
      <c r="B3" s="31" t="s">
        <v>407</v>
      </c>
      <c r="C3" s="32" t="s">
        <v>9</v>
      </c>
      <c r="D3" s="75" t="s">
        <v>327</v>
      </c>
      <c r="E3" s="75" t="s">
        <v>572</v>
      </c>
      <c r="F3" s="79" t="s">
        <v>574</v>
      </c>
      <c r="G3" s="78" t="s">
        <v>554</v>
      </c>
      <c r="H3" s="82" t="s">
        <v>408</v>
      </c>
      <c r="I3" s="82"/>
    </row>
    <row r="4" spans="1:9" ht="48" x14ac:dyDescent="0.2">
      <c r="A4" s="31">
        <v>4.0999999999999996</v>
      </c>
      <c r="B4" s="31" t="s">
        <v>407</v>
      </c>
      <c r="C4" s="32" t="s">
        <v>10</v>
      </c>
      <c r="D4" s="75" t="s">
        <v>328</v>
      </c>
      <c r="E4" s="75" t="s">
        <v>572</v>
      </c>
      <c r="F4" s="79" t="s">
        <v>574</v>
      </c>
      <c r="G4" s="78" t="s">
        <v>554</v>
      </c>
      <c r="H4" s="82" t="s">
        <v>408</v>
      </c>
      <c r="I4" s="82"/>
    </row>
    <row r="5" spans="1:9" ht="48" x14ac:dyDescent="0.2">
      <c r="A5" s="31">
        <v>4.0999999999999996</v>
      </c>
      <c r="B5" s="31" t="s">
        <v>407</v>
      </c>
      <c r="C5" s="32" t="s">
        <v>11</v>
      </c>
      <c r="D5" s="75" t="s">
        <v>329</v>
      </c>
      <c r="E5" s="75" t="s">
        <v>572</v>
      </c>
      <c r="F5" s="79" t="s">
        <v>574</v>
      </c>
      <c r="G5" s="78" t="s">
        <v>554</v>
      </c>
      <c r="H5" s="82" t="s">
        <v>408</v>
      </c>
      <c r="I5" s="82"/>
    </row>
    <row r="6" spans="1:9" ht="48" x14ac:dyDescent="0.2">
      <c r="A6" s="31">
        <v>4.0999999999999996</v>
      </c>
      <c r="B6" s="31" t="s">
        <v>407</v>
      </c>
      <c r="C6" s="32" t="s">
        <v>12</v>
      </c>
      <c r="D6" s="75" t="s">
        <v>330</v>
      </c>
      <c r="E6" s="75" t="s">
        <v>572</v>
      </c>
      <c r="F6" s="79" t="s">
        <v>574</v>
      </c>
      <c r="G6" s="78" t="s">
        <v>554</v>
      </c>
      <c r="H6" s="82" t="s">
        <v>408</v>
      </c>
      <c r="I6" s="82"/>
    </row>
    <row r="7" spans="1:9" ht="48" x14ac:dyDescent="0.2">
      <c r="A7" s="31">
        <v>4.0999999999999996</v>
      </c>
      <c r="B7" s="31" t="s">
        <v>407</v>
      </c>
      <c r="C7" s="32" t="s">
        <v>13</v>
      </c>
      <c r="D7" s="6" t="s">
        <v>331</v>
      </c>
      <c r="E7" s="75" t="s">
        <v>572</v>
      </c>
      <c r="F7" s="79" t="s">
        <v>574</v>
      </c>
      <c r="G7" s="78" t="s">
        <v>554</v>
      </c>
      <c r="H7" s="82" t="s">
        <v>408</v>
      </c>
      <c r="I7" s="82"/>
    </row>
    <row r="8" spans="1:9" ht="48" x14ac:dyDescent="0.2">
      <c r="A8" s="31">
        <v>4.0999999999999996</v>
      </c>
      <c r="B8" s="31" t="s">
        <v>407</v>
      </c>
      <c r="C8" s="32" t="s">
        <v>14</v>
      </c>
      <c r="D8" s="75" t="s">
        <v>325</v>
      </c>
      <c r="E8" s="75" t="s">
        <v>572</v>
      </c>
      <c r="F8" s="79" t="s">
        <v>574</v>
      </c>
      <c r="G8" s="78" t="s">
        <v>554</v>
      </c>
      <c r="H8" s="82" t="s">
        <v>408</v>
      </c>
      <c r="I8" s="82"/>
    </row>
    <row r="9" spans="1:9" ht="48" x14ac:dyDescent="0.2">
      <c r="A9" s="31">
        <v>4.0999999999999996</v>
      </c>
      <c r="B9" s="31" t="s">
        <v>407</v>
      </c>
      <c r="C9" s="32" t="s">
        <v>15</v>
      </c>
      <c r="D9" s="75" t="s">
        <v>324</v>
      </c>
      <c r="E9" s="75" t="s">
        <v>572</v>
      </c>
      <c r="F9" s="79" t="s">
        <v>574</v>
      </c>
      <c r="G9" s="78" t="s">
        <v>554</v>
      </c>
      <c r="H9" s="82" t="s">
        <v>408</v>
      </c>
      <c r="I9" s="82"/>
    </row>
    <row r="10" spans="1:9" ht="72" x14ac:dyDescent="0.2">
      <c r="A10" s="31">
        <v>4.0999999999999996</v>
      </c>
      <c r="B10" s="31" t="s">
        <v>407</v>
      </c>
      <c r="C10" s="32" t="s">
        <v>16</v>
      </c>
      <c r="D10" s="75" t="s">
        <v>323</v>
      </c>
      <c r="E10" s="75" t="s">
        <v>572</v>
      </c>
      <c r="F10" s="79" t="s">
        <v>434</v>
      </c>
      <c r="G10" s="78" t="s">
        <v>554</v>
      </c>
      <c r="H10" s="82" t="s">
        <v>408</v>
      </c>
      <c r="I10" s="82"/>
    </row>
    <row r="11" spans="1:9" ht="48" x14ac:dyDescent="0.2">
      <c r="A11" s="31">
        <v>4.0999999999999996</v>
      </c>
      <c r="B11" s="31" t="s">
        <v>407</v>
      </c>
      <c r="C11" s="32" t="s">
        <v>17</v>
      </c>
      <c r="D11" s="6" t="s">
        <v>322</v>
      </c>
      <c r="E11" s="75" t="s">
        <v>572</v>
      </c>
      <c r="F11" s="79" t="s">
        <v>574</v>
      </c>
      <c r="G11" s="78" t="s">
        <v>554</v>
      </c>
      <c r="H11" s="82" t="s">
        <v>408</v>
      </c>
      <c r="I11" s="82"/>
    </row>
    <row r="12" spans="1:9" ht="31.5" customHeight="1" x14ac:dyDescent="0.2">
      <c r="A12" s="9">
        <v>4.2</v>
      </c>
      <c r="B12" s="31" t="s">
        <v>200</v>
      </c>
      <c r="C12" s="77" t="s">
        <v>7</v>
      </c>
      <c r="D12" s="75" t="s">
        <v>0</v>
      </c>
      <c r="E12" s="75" t="s">
        <v>572</v>
      </c>
      <c r="F12" s="79" t="s">
        <v>564</v>
      </c>
      <c r="G12" s="78" t="s">
        <v>554</v>
      </c>
      <c r="H12" s="82" t="s">
        <v>408</v>
      </c>
      <c r="I12" s="82"/>
    </row>
    <row r="13" spans="1:9" ht="36" x14ac:dyDescent="0.2">
      <c r="A13" s="8">
        <v>4.3</v>
      </c>
      <c r="B13" s="31" t="s">
        <v>201</v>
      </c>
      <c r="C13" s="2" t="s">
        <v>18</v>
      </c>
      <c r="D13" s="16" t="s">
        <v>353</v>
      </c>
      <c r="E13" s="16" t="s">
        <v>346</v>
      </c>
      <c r="F13" s="79" t="s">
        <v>574</v>
      </c>
      <c r="G13" s="5" t="s">
        <v>236</v>
      </c>
      <c r="H13" s="82" t="s">
        <v>408</v>
      </c>
      <c r="I13" s="82"/>
    </row>
    <row r="14" spans="1:9" ht="36" x14ac:dyDescent="0.2">
      <c r="A14" s="8">
        <v>4.3</v>
      </c>
      <c r="B14" s="31" t="s">
        <v>201</v>
      </c>
      <c r="C14" s="2" t="s">
        <v>19</v>
      </c>
      <c r="D14" s="8" t="s">
        <v>354</v>
      </c>
      <c r="E14" s="16" t="s">
        <v>346</v>
      </c>
      <c r="F14" s="79" t="s">
        <v>574</v>
      </c>
      <c r="G14" s="5" t="s">
        <v>236</v>
      </c>
      <c r="H14" s="82" t="s">
        <v>408</v>
      </c>
      <c r="I14" s="82"/>
    </row>
    <row r="15" spans="1:9" ht="48" x14ac:dyDescent="0.2">
      <c r="A15" s="8">
        <v>4.3</v>
      </c>
      <c r="B15" s="31" t="s">
        <v>201</v>
      </c>
      <c r="C15" s="2" t="s">
        <v>20</v>
      </c>
      <c r="D15" s="8" t="s">
        <v>355</v>
      </c>
      <c r="E15" s="16" t="s">
        <v>346</v>
      </c>
      <c r="F15" s="79" t="s">
        <v>574</v>
      </c>
      <c r="G15" s="5" t="s">
        <v>236</v>
      </c>
      <c r="H15" s="82" t="s">
        <v>408</v>
      </c>
      <c r="I15" s="82"/>
    </row>
    <row r="16" spans="1:9" ht="36" x14ac:dyDescent="0.2">
      <c r="A16" s="8">
        <v>4.3</v>
      </c>
      <c r="B16" s="31" t="s">
        <v>201</v>
      </c>
      <c r="C16" s="2" t="s">
        <v>21</v>
      </c>
      <c r="D16" s="8" t="s">
        <v>356</v>
      </c>
      <c r="E16" s="16" t="s">
        <v>346</v>
      </c>
      <c r="F16" s="79" t="s">
        <v>574</v>
      </c>
      <c r="G16" s="5" t="s">
        <v>236</v>
      </c>
      <c r="H16" s="82" t="s">
        <v>408</v>
      </c>
      <c r="I16" s="82"/>
    </row>
    <row r="17" spans="1:9" ht="36" x14ac:dyDescent="0.2">
      <c r="A17" s="8">
        <v>4.3</v>
      </c>
      <c r="B17" s="31" t="s">
        <v>201</v>
      </c>
      <c r="C17" s="2" t="s">
        <v>22</v>
      </c>
      <c r="D17" s="8" t="s">
        <v>357</v>
      </c>
      <c r="E17" s="16" t="s">
        <v>346</v>
      </c>
      <c r="F17" s="79" t="s">
        <v>574</v>
      </c>
      <c r="G17" s="5" t="s">
        <v>236</v>
      </c>
      <c r="H17" s="82" t="s">
        <v>408</v>
      </c>
      <c r="I17" s="82"/>
    </row>
    <row r="18" spans="1:9" ht="36" x14ac:dyDescent="0.2">
      <c r="A18" s="8">
        <v>4.3</v>
      </c>
      <c r="B18" s="31" t="s">
        <v>201</v>
      </c>
      <c r="C18" s="2" t="s">
        <v>23</v>
      </c>
      <c r="D18" s="8" t="s">
        <v>358</v>
      </c>
      <c r="E18" s="16" t="s">
        <v>346</v>
      </c>
      <c r="F18" s="79" t="s">
        <v>574</v>
      </c>
      <c r="G18" s="5" t="s">
        <v>236</v>
      </c>
      <c r="H18" s="82" t="s">
        <v>408</v>
      </c>
      <c r="I18" s="82"/>
    </row>
    <row r="19" spans="1:9" ht="36" x14ac:dyDescent="0.2">
      <c r="A19" s="8">
        <v>4.3</v>
      </c>
      <c r="B19" s="31" t="s">
        <v>201</v>
      </c>
      <c r="C19" s="2" t="s">
        <v>24</v>
      </c>
      <c r="D19" s="8" t="s">
        <v>359</v>
      </c>
      <c r="E19" s="16" t="s">
        <v>346</v>
      </c>
      <c r="F19" s="79" t="s">
        <v>574</v>
      </c>
      <c r="G19" s="5" t="s">
        <v>236</v>
      </c>
      <c r="H19" s="82" t="s">
        <v>408</v>
      </c>
      <c r="I19" s="82"/>
    </row>
    <row r="20" spans="1:9" ht="36" x14ac:dyDescent="0.2">
      <c r="A20" s="8">
        <v>4.3</v>
      </c>
      <c r="B20" s="31" t="s">
        <v>201</v>
      </c>
      <c r="C20" s="2" t="s">
        <v>25</v>
      </c>
      <c r="D20" s="8" t="s">
        <v>360</v>
      </c>
      <c r="E20" s="16" t="s">
        <v>346</v>
      </c>
      <c r="F20" s="79" t="s">
        <v>574</v>
      </c>
      <c r="G20" s="5" t="s">
        <v>236</v>
      </c>
      <c r="H20" s="82" t="s">
        <v>408</v>
      </c>
      <c r="I20" s="82"/>
    </row>
    <row r="21" spans="1:9" ht="36" x14ac:dyDescent="0.2">
      <c r="A21" s="8">
        <v>4.3</v>
      </c>
      <c r="B21" s="31" t="s">
        <v>201</v>
      </c>
      <c r="C21" s="2" t="s">
        <v>26</v>
      </c>
      <c r="D21" s="8" t="s">
        <v>361</v>
      </c>
      <c r="E21" s="16" t="s">
        <v>346</v>
      </c>
      <c r="F21" s="79" t="s">
        <v>574</v>
      </c>
      <c r="G21" s="5" t="s">
        <v>236</v>
      </c>
      <c r="H21" s="82" t="s">
        <v>408</v>
      </c>
      <c r="I21" s="82"/>
    </row>
    <row r="22" spans="1:9" ht="36" x14ac:dyDescent="0.2">
      <c r="A22" s="8">
        <v>4.3</v>
      </c>
      <c r="B22" s="31" t="s">
        <v>201</v>
      </c>
      <c r="C22" s="2" t="s">
        <v>27</v>
      </c>
      <c r="D22" s="8" t="s">
        <v>362</v>
      </c>
      <c r="E22" s="16" t="s">
        <v>346</v>
      </c>
      <c r="F22" s="79" t="s">
        <v>574</v>
      </c>
      <c r="G22" s="5" t="s">
        <v>236</v>
      </c>
      <c r="H22" s="82" t="s">
        <v>408</v>
      </c>
      <c r="I22" s="82"/>
    </row>
    <row r="23" spans="1:9" ht="36" x14ac:dyDescent="0.2">
      <c r="A23" s="8">
        <v>4.3</v>
      </c>
      <c r="B23" s="31" t="s">
        <v>201</v>
      </c>
      <c r="C23" s="2" t="s">
        <v>28</v>
      </c>
      <c r="D23" s="8" t="s">
        <v>363</v>
      </c>
      <c r="E23" s="16" t="s">
        <v>346</v>
      </c>
      <c r="F23" s="79" t="s">
        <v>574</v>
      </c>
      <c r="G23" s="5" t="s">
        <v>236</v>
      </c>
      <c r="H23" s="82" t="s">
        <v>408</v>
      </c>
      <c r="I23" s="82"/>
    </row>
    <row r="24" spans="1:9" ht="36" x14ac:dyDescent="0.2">
      <c r="A24" s="8">
        <v>4.3</v>
      </c>
      <c r="B24" s="31" t="s">
        <v>201</v>
      </c>
      <c r="C24" s="2" t="s">
        <v>29</v>
      </c>
      <c r="D24" s="8" t="s">
        <v>364</v>
      </c>
      <c r="E24" s="16" t="s">
        <v>346</v>
      </c>
      <c r="F24" s="79" t="s">
        <v>574</v>
      </c>
      <c r="G24" s="5" t="s">
        <v>236</v>
      </c>
      <c r="H24" s="82" t="s">
        <v>408</v>
      </c>
      <c r="I24" s="82"/>
    </row>
    <row r="25" spans="1:9" ht="36" x14ac:dyDescent="0.2">
      <c r="A25" s="8">
        <v>4.3</v>
      </c>
      <c r="B25" s="31" t="s">
        <v>201</v>
      </c>
      <c r="C25" s="2" t="s">
        <v>30</v>
      </c>
      <c r="D25" s="8" t="s">
        <v>365</v>
      </c>
      <c r="E25" s="16" t="s">
        <v>346</v>
      </c>
      <c r="F25" s="79" t="s">
        <v>574</v>
      </c>
      <c r="G25" s="5" t="s">
        <v>236</v>
      </c>
      <c r="H25" s="82" t="s">
        <v>408</v>
      </c>
      <c r="I25" s="82"/>
    </row>
    <row r="26" spans="1:9" ht="36" x14ac:dyDescent="0.2">
      <c r="A26" s="8">
        <v>4.3</v>
      </c>
      <c r="B26" s="31" t="s">
        <v>201</v>
      </c>
      <c r="C26" s="2" t="s">
        <v>31</v>
      </c>
      <c r="D26" s="8" t="s">
        <v>366</v>
      </c>
      <c r="E26" s="16" t="s">
        <v>346</v>
      </c>
      <c r="F26" s="79" t="s">
        <v>574</v>
      </c>
      <c r="G26" s="5" t="s">
        <v>236</v>
      </c>
      <c r="H26" s="82" t="s">
        <v>408</v>
      </c>
      <c r="I26" s="82"/>
    </row>
    <row r="27" spans="1:9" ht="36" x14ac:dyDescent="0.2">
      <c r="A27" s="54">
        <v>4.3</v>
      </c>
      <c r="B27" s="91" t="s">
        <v>431</v>
      </c>
      <c r="C27" s="69" t="s">
        <v>430</v>
      </c>
      <c r="D27" s="54" t="s">
        <v>432</v>
      </c>
      <c r="E27" s="90" t="s">
        <v>346</v>
      </c>
      <c r="F27" s="79" t="s">
        <v>574</v>
      </c>
      <c r="G27" s="68" t="s">
        <v>236</v>
      </c>
      <c r="H27" s="89" t="s">
        <v>408</v>
      </c>
      <c r="I27" s="89"/>
    </row>
    <row r="28" spans="1:9" ht="36" x14ac:dyDescent="0.2">
      <c r="A28" s="16">
        <v>4.4000000000000004</v>
      </c>
      <c r="B28" s="31" t="s">
        <v>305</v>
      </c>
      <c r="C28" s="3" t="s">
        <v>32</v>
      </c>
      <c r="D28" s="75" t="s">
        <v>1</v>
      </c>
      <c r="E28" s="75" t="s">
        <v>572</v>
      </c>
      <c r="F28" s="93" t="s">
        <v>434</v>
      </c>
      <c r="G28" s="78" t="s">
        <v>554</v>
      </c>
      <c r="H28" s="82" t="s">
        <v>408</v>
      </c>
      <c r="I28" s="82"/>
    </row>
    <row r="29" spans="1:9" ht="48" x14ac:dyDescent="0.2">
      <c r="A29" s="16">
        <v>4.4000000000000004</v>
      </c>
      <c r="B29" s="31" t="s">
        <v>305</v>
      </c>
      <c r="C29" s="3" t="s">
        <v>33</v>
      </c>
      <c r="D29" s="75" t="s">
        <v>2</v>
      </c>
      <c r="E29" s="75" t="s">
        <v>572</v>
      </c>
      <c r="F29" s="79" t="s">
        <v>580</v>
      </c>
      <c r="G29" s="78" t="s">
        <v>554</v>
      </c>
      <c r="H29" s="82" t="s">
        <v>408</v>
      </c>
      <c r="I29" s="82"/>
    </row>
    <row r="30" spans="1:9" s="94" customFormat="1" ht="84" x14ac:dyDescent="0.2">
      <c r="A30" s="90">
        <v>4.4000000000000004</v>
      </c>
      <c r="B30" s="91" t="s">
        <v>305</v>
      </c>
      <c r="C30" s="34" t="s">
        <v>34</v>
      </c>
      <c r="D30" s="80" t="s">
        <v>367</v>
      </c>
      <c r="E30" s="80" t="s">
        <v>347</v>
      </c>
      <c r="F30" s="79" t="s">
        <v>575</v>
      </c>
      <c r="G30" s="92" t="s">
        <v>237</v>
      </c>
      <c r="H30" s="93" t="s">
        <v>429</v>
      </c>
      <c r="I30" s="93"/>
    </row>
    <row r="31" spans="1:9" ht="36" x14ac:dyDescent="0.2">
      <c r="A31" s="16">
        <v>4.4000000000000004</v>
      </c>
      <c r="B31" s="31" t="s">
        <v>305</v>
      </c>
      <c r="C31" s="3" t="s">
        <v>35</v>
      </c>
      <c r="D31" s="75" t="s">
        <v>269</v>
      </c>
      <c r="E31" s="75" t="s">
        <v>572</v>
      </c>
      <c r="F31" s="79" t="s">
        <v>580</v>
      </c>
      <c r="G31" s="78" t="s">
        <v>554</v>
      </c>
      <c r="H31" s="82" t="s">
        <v>408</v>
      </c>
      <c r="I31" s="82"/>
    </row>
    <row r="32" spans="1:9" ht="34.5" customHeight="1" x14ac:dyDescent="0.2">
      <c r="A32" s="16">
        <v>4.4000000000000004</v>
      </c>
      <c r="B32" s="31" t="s">
        <v>305</v>
      </c>
      <c r="C32" s="3" t="s">
        <v>36</v>
      </c>
      <c r="D32" s="15" t="s">
        <v>370</v>
      </c>
      <c r="E32" s="6" t="s">
        <v>602</v>
      </c>
      <c r="F32" s="79" t="s">
        <v>574</v>
      </c>
      <c r="G32" s="78" t="s">
        <v>260</v>
      </c>
      <c r="H32" s="82" t="s">
        <v>408</v>
      </c>
      <c r="I32" s="82"/>
    </row>
    <row r="33" spans="1:9" ht="72" x14ac:dyDescent="0.2">
      <c r="A33" s="16">
        <v>4.4000000000000004</v>
      </c>
      <c r="B33" s="31" t="s">
        <v>305</v>
      </c>
      <c r="C33" s="3" t="s">
        <v>37</v>
      </c>
      <c r="D33" s="75" t="s">
        <v>368</v>
      </c>
      <c r="E33" s="75" t="s">
        <v>347</v>
      </c>
      <c r="F33" s="79" t="s">
        <v>574</v>
      </c>
      <c r="G33" s="78" t="s">
        <v>237</v>
      </c>
      <c r="H33" s="82" t="s">
        <v>408</v>
      </c>
      <c r="I33" s="82"/>
    </row>
    <row r="34" spans="1:9" ht="84" x14ac:dyDescent="0.2">
      <c r="A34" s="16">
        <v>4.4000000000000004</v>
      </c>
      <c r="B34" s="31" t="s">
        <v>305</v>
      </c>
      <c r="C34" s="3" t="s">
        <v>38</v>
      </c>
      <c r="D34" s="75" t="s">
        <v>369</v>
      </c>
      <c r="E34" s="75" t="s">
        <v>347</v>
      </c>
      <c r="F34" s="79" t="s">
        <v>574</v>
      </c>
      <c r="G34" s="78" t="s">
        <v>237</v>
      </c>
      <c r="H34" s="82" t="s">
        <v>408</v>
      </c>
      <c r="I34" s="82"/>
    </row>
    <row r="35" spans="1:9" ht="36" x14ac:dyDescent="0.2">
      <c r="A35" s="16">
        <v>4.4000000000000004</v>
      </c>
      <c r="B35" s="31" t="s">
        <v>305</v>
      </c>
      <c r="C35" s="3" t="s">
        <v>39</v>
      </c>
      <c r="D35" s="75" t="s">
        <v>599</v>
      </c>
      <c r="E35" s="75" t="s">
        <v>572</v>
      </c>
      <c r="F35" s="79" t="s">
        <v>580</v>
      </c>
      <c r="G35" s="78" t="s">
        <v>554</v>
      </c>
      <c r="H35" s="82" t="s">
        <v>408</v>
      </c>
      <c r="I35" s="82"/>
    </row>
    <row r="36" spans="1:9" ht="36" x14ac:dyDescent="0.2">
      <c r="A36" s="16">
        <v>4.4000000000000004</v>
      </c>
      <c r="B36" s="31" t="s">
        <v>305</v>
      </c>
      <c r="C36" s="3" t="s">
        <v>40</v>
      </c>
      <c r="D36" s="15" t="s">
        <v>600</v>
      </c>
      <c r="E36" s="6" t="s">
        <v>602</v>
      </c>
      <c r="F36" s="79" t="s">
        <v>574</v>
      </c>
      <c r="G36" s="78" t="s">
        <v>260</v>
      </c>
      <c r="H36" s="82" t="s">
        <v>408</v>
      </c>
      <c r="I36" s="82"/>
    </row>
    <row r="37" spans="1:9" ht="72" x14ac:dyDescent="0.2">
      <c r="A37" s="16">
        <v>4.4000000000000004</v>
      </c>
      <c r="B37" s="31" t="s">
        <v>305</v>
      </c>
      <c r="C37" s="3" t="s">
        <v>41</v>
      </c>
      <c r="D37" s="75" t="s">
        <v>291</v>
      </c>
      <c r="E37" s="75" t="s">
        <v>347</v>
      </c>
      <c r="F37" s="79" t="s">
        <v>574</v>
      </c>
      <c r="G37" s="78" t="s">
        <v>237</v>
      </c>
      <c r="H37" s="82" t="s">
        <v>408</v>
      </c>
      <c r="I37" s="82"/>
    </row>
    <row r="38" spans="1:9" ht="24" x14ac:dyDescent="0.2">
      <c r="A38" s="9">
        <v>5.0999999999999996</v>
      </c>
      <c r="B38" s="31" t="s">
        <v>3</v>
      </c>
      <c r="C38" s="77" t="s">
        <v>42</v>
      </c>
      <c r="D38" s="31" t="s">
        <v>292</v>
      </c>
      <c r="E38" s="75" t="s">
        <v>572</v>
      </c>
      <c r="F38" s="93" t="s">
        <v>434</v>
      </c>
      <c r="G38" s="78" t="s">
        <v>554</v>
      </c>
      <c r="H38" s="82" t="s">
        <v>583</v>
      </c>
      <c r="I38" s="82"/>
    </row>
    <row r="39" spans="1:9" ht="36" x14ac:dyDescent="0.2">
      <c r="A39" s="9">
        <v>5.2</v>
      </c>
      <c r="B39" s="31" t="s">
        <v>202</v>
      </c>
      <c r="C39" s="77" t="s">
        <v>43</v>
      </c>
      <c r="D39" s="31" t="s">
        <v>202</v>
      </c>
      <c r="E39" s="75" t="s">
        <v>572</v>
      </c>
      <c r="F39" s="93" t="s">
        <v>434</v>
      </c>
      <c r="G39" s="78" t="s">
        <v>554</v>
      </c>
      <c r="H39" s="82" t="s">
        <v>583</v>
      </c>
      <c r="I39" s="82"/>
    </row>
    <row r="40" spans="1:9" ht="24" x14ac:dyDescent="0.2">
      <c r="A40" s="9">
        <v>5.3</v>
      </c>
      <c r="B40" s="31" t="s">
        <v>203</v>
      </c>
      <c r="C40" s="77" t="s">
        <v>44</v>
      </c>
      <c r="D40" s="75" t="s">
        <v>293</v>
      </c>
      <c r="E40" s="75" t="s">
        <v>572</v>
      </c>
      <c r="F40" s="79" t="s">
        <v>575</v>
      </c>
      <c r="G40" s="78" t="s">
        <v>554</v>
      </c>
      <c r="H40" s="82" t="s">
        <v>408</v>
      </c>
      <c r="I40" s="82"/>
    </row>
    <row r="41" spans="1:9" ht="24" x14ac:dyDescent="0.2">
      <c r="A41" s="9">
        <v>5.3</v>
      </c>
      <c r="B41" s="31" t="s">
        <v>203</v>
      </c>
      <c r="C41" s="77" t="s">
        <v>47</v>
      </c>
      <c r="D41" s="75" t="s">
        <v>294</v>
      </c>
      <c r="E41" s="75" t="s">
        <v>572</v>
      </c>
      <c r="F41" s="93" t="s">
        <v>434</v>
      </c>
      <c r="G41" s="78" t="s">
        <v>554</v>
      </c>
      <c r="H41" s="82" t="s">
        <v>408</v>
      </c>
      <c r="I41" s="82"/>
    </row>
    <row r="42" spans="1:9" x14ac:dyDescent="0.2">
      <c r="A42" s="9">
        <v>5.3</v>
      </c>
      <c r="B42" s="31" t="s">
        <v>203</v>
      </c>
      <c r="C42" s="77" t="s">
        <v>48</v>
      </c>
      <c r="D42" s="75" t="s">
        <v>295</v>
      </c>
      <c r="E42" s="75" t="s">
        <v>572</v>
      </c>
      <c r="F42" s="93" t="s">
        <v>434</v>
      </c>
      <c r="G42" s="78" t="s">
        <v>554</v>
      </c>
      <c r="H42" s="82" t="s">
        <v>408</v>
      </c>
      <c r="I42" s="82"/>
    </row>
    <row r="43" spans="1:9" ht="36" x14ac:dyDescent="0.2">
      <c r="A43" s="9">
        <v>5.3</v>
      </c>
      <c r="B43" s="31" t="s">
        <v>203</v>
      </c>
      <c r="C43" s="77" t="s">
        <v>49</v>
      </c>
      <c r="D43" s="75" t="s">
        <v>296</v>
      </c>
      <c r="E43" s="75" t="s">
        <v>572</v>
      </c>
      <c r="F43" s="79" t="s">
        <v>580</v>
      </c>
      <c r="G43" s="78" t="s">
        <v>554</v>
      </c>
      <c r="H43" s="82" t="s">
        <v>582</v>
      </c>
      <c r="I43" s="82"/>
    </row>
    <row r="44" spans="1:9" ht="57" customHeight="1" x14ac:dyDescent="0.2">
      <c r="A44" s="10">
        <v>6.1</v>
      </c>
      <c r="B44" s="31" t="s">
        <v>204</v>
      </c>
      <c r="C44" s="77" t="s">
        <v>45</v>
      </c>
      <c r="D44" s="9" t="s">
        <v>371</v>
      </c>
      <c r="E44" s="9" t="s">
        <v>372</v>
      </c>
      <c r="F44" s="79" t="s">
        <v>574</v>
      </c>
      <c r="G44" s="5" t="s">
        <v>238</v>
      </c>
      <c r="H44" s="82" t="s">
        <v>408</v>
      </c>
      <c r="I44" s="82"/>
    </row>
    <row r="45" spans="1:9" ht="71.25" customHeight="1" x14ac:dyDescent="0.2">
      <c r="A45" s="9">
        <v>6.2</v>
      </c>
      <c r="B45" s="31" t="s">
        <v>205</v>
      </c>
      <c r="C45" s="77" t="s">
        <v>46</v>
      </c>
      <c r="D45" s="10" t="s">
        <v>675</v>
      </c>
      <c r="E45" s="10" t="s">
        <v>552</v>
      </c>
      <c r="F45" s="79" t="s">
        <v>574</v>
      </c>
      <c r="G45" s="5" t="s">
        <v>239</v>
      </c>
      <c r="H45" s="82" t="s">
        <v>408</v>
      </c>
      <c r="I45" s="82"/>
    </row>
    <row r="46" spans="1:9" ht="75" customHeight="1" x14ac:dyDescent="0.2">
      <c r="A46" s="9">
        <v>6.2</v>
      </c>
      <c r="B46" s="31" t="s">
        <v>205</v>
      </c>
      <c r="C46" s="77" t="s">
        <v>50</v>
      </c>
      <c r="D46" s="9" t="s">
        <v>676</v>
      </c>
      <c r="E46" s="10" t="s">
        <v>552</v>
      </c>
      <c r="F46" s="79" t="s">
        <v>574</v>
      </c>
      <c r="G46" s="5" t="s">
        <v>239</v>
      </c>
      <c r="H46" s="82" t="s">
        <v>408</v>
      </c>
      <c r="I46" s="82"/>
    </row>
    <row r="47" spans="1:9" ht="72" customHeight="1" x14ac:dyDescent="0.2">
      <c r="A47" s="9">
        <v>6.2</v>
      </c>
      <c r="B47" s="31" t="s">
        <v>205</v>
      </c>
      <c r="C47" s="77" t="s">
        <v>51</v>
      </c>
      <c r="D47" s="160" t="s">
        <v>677</v>
      </c>
      <c r="E47" s="10" t="s">
        <v>552</v>
      </c>
      <c r="F47" s="79" t="s">
        <v>574</v>
      </c>
      <c r="G47" s="5" t="s">
        <v>239</v>
      </c>
      <c r="H47" s="82" t="s">
        <v>408</v>
      </c>
      <c r="I47" s="82"/>
    </row>
    <row r="48" spans="1:9" ht="77.25" customHeight="1" x14ac:dyDescent="0.2">
      <c r="A48" s="9">
        <v>6.2</v>
      </c>
      <c r="B48" s="31" t="s">
        <v>205</v>
      </c>
      <c r="C48" s="77" t="s">
        <v>52</v>
      </c>
      <c r="D48" s="160" t="s">
        <v>678</v>
      </c>
      <c r="E48" s="10" t="s">
        <v>552</v>
      </c>
      <c r="F48" s="79" t="s">
        <v>574</v>
      </c>
      <c r="G48" s="5" t="s">
        <v>239</v>
      </c>
      <c r="H48" s="82" t="s">
        <v>408</v>
      </c>
      <c r="I48" s="82"/>
    </row>
    <row r="49" spans="1:9" ht="71.25" customHeight="1" x14ac:dyDescent="0.2">
      <c r="A49" s="9">
        <v>6.2</v>
      </c>
      <c r="B49" s="31" t="s">
        <v>205</v>
      </c>
      <c r="C49" s="77" t="s">
        <v>53</v>
      </c>
      <c r="D49" s="9" t="s">
        <v>679</v>
      </c>
      <c r="E49" s="10" t="s">
        <v>552</v>
      </c>
      <c r="F49" s="79" t="s">
        <v>574</v>
      </c>
      <c r="G49" s="5" t="s">
        <v>239</v>
      </c>
      <c r="H49" s="82" t="s">
        <v>408</v>
      </c>
      <c r="I49" s="82"/>
    </row>
    <row r="50" spans="1:9" ht="74.25" customHeight="1" x14ac:dyDescent="0.2">
      <c r="A50" s="9">
        <v>6.2</v>
      </c>
      <c r="B50" s="31" t="s">
        <v>205</v>
      </c>
      <c r="C50" s="77" t="s">
        <v>54</v>
      </c>
      <c r="D50" s="9" t="s">
        <v>680</v>
      </c>
      <c r="E50" s="10" t="s">
        <v>552</v>
      </c>
      <c r="F50" s="79" t="s">
        <v>574</v>
      </c>
      <c r="G50" s="5" t="s">
        <v>239</v>
      </c>
      <c r="H50" s="82" t="s">
        <v>408</v>
      </c>
      <c r="I50" s="82"/>
    </row>
    <row r="51" spans="1:9" ht="75" customHeight="1" x14ac:dyDescent="0.2">
      <c r="A51" s="9">
        <v>6.2</v>
      </c>
      <c r="B51" s="31" t="s">
        <v>205</v>
      </c>
      <c r="C51" s="77" t="s">
        <v>55</v>
      </c>
      <c r="D51" s="9" t="s">
        <v>682</v>
      </c>
      <c r="E51" s="10" t="s">
        <v>552</v>
      </c>
      <c r="F51" s="79" t="s">
        <v>574</v>
      </c>
      <c r="G51" s="5" t="s">
        <v>239</v>
      </c>
      <c r="H51" s="82" t="s">
        <v>408</v>
      </c>
      <c r="I51" s="82"/>
    </row>
    <row r="52" spans="1:9" ht="73.5" customHeight="1" x14ac:dyDescent="0.2">
      <c r="A52" s="9">
        <v>6.2</v>
      </c>
      <c r="B52" s="31" t="s">
        <v>205</v>
      </c>
      <c r="C52" s="77" t="s">
        <v>56</v>
      </c>
      <c r="D52" s="9" t="s">
        <v>681</v>
      </c>
      <c r="E52" s="10" t="s">
        <v>552</v>
      </c>
      <c r="F52" s="79" t="s">
        <v>574</v>
      </c>
      <c r="G52" s="5" t="s">
        <v>239</v>
      </c>
      <c r="H52" s="82" t="s">
        <v>408</v>
      </c>
      <c r="I52" s="82"/>
    </row>
    <row r="53" spans="1:9" ht="76.5" customHeight="1" x14ac:dyDescent="0.2">
      <c r="A53" s="9">
        <v>6.2</v>
      </c>
      <c r="B53" s="31" t="s">
        <v>205</v>
      </c>
      <c r="C53" s="77" t="s">
        <v>57</v>
      </c>
      <c r="D53" s="9" t="s">
        <v>374</v>
      </c>
      <c r="E53" s="10" t="s">
        <v>552</v>
      </c>
      <c r="F53" s="79" t="s">
        <v>574</v>
      </c>
      <c r="G53" s="5" t="s">
        <v>239</v>
      </c>
      <c r="H53" s="82" t="s">
        <v>408</v>
      </c>
      <c r="I53" s="82"/>
    </row>
    <row r="54" spans="1:9" ht="75" customHeight="1" x14ac:dyDescent="0.2">
      <c r="A54" s="9">
        <v>6.2</v>
      </c>
      <c r="B54" s="31" t="s">
        <v>205</v>
      </c>
      <c r="C54" s="77" t="s">
        <v>58</v>
      </c>
      <c r="D54" s="9" t="s">
        <v>306</v>
      </c>
      <c r="E54" s="10" t="s">
        <v>552</v>
      </c>
      <c r="F54" s="79" t="s">
        <v>574</v>
      </c>
      <c r="G54" s="5" t="s">
        <v>239</v>
      </c>
      <c r="H54" s="82" t="s">
        <v>408</v>
      </c>
      <c r="I54" s="82"/>
    </row>
    <row r="55" spans="1:9" ht="74.25" customHeight="1" x14ac:dyDescent="0.2">
      <c r="A55" s="9">
        <v>6.2</v>
      </c>
      <c r="B55" s="31" t="s">
        <v>205</v>
      </c>
      <c r="C55" s="77" t="s">
        <v>59</v>
      </c>
      <c r="D55" s="9" t="s">
        <v>307</v>
      </c>
      <c r="E55" s="10" t="s">
        <v>552</v>
      </c>
      <c r="F55" s="79" t="s">
        <v>574</v>
      </c>
      <c r="G55" s="5" t="s">
        <v>239</v>
      </c>
      <c r="H55" s="82" t="s">
        <v>408</v>
      </c>
      <c r="I55" s="82"/>
    </row>
    <row r="56" spans="1:9" ht="73.5" customHeight="1" x14ac:dyDescent="0.2">
      <c r="A56" s="9">
        <v>6.2</v>
      </c>
      <c r="B56" s="31" t="s">
        <v>205</v>
      </c>
      <c r="C56" s="77" t="s">
        <v>60</v>
      </c>
      <c r="D56" s="9" t="s">
        <v>373</v>
      </c>
      <c r="E56" s="10" t="s">
        <v>552</v>
      </c>
      <c r="F56" s="79" t="s">
        <v>574</v>
      </c>
      <c r="G56" s="5" t="s">
        <v>239</v>
      </c>
      <c r="H56" s="82" t="s">
        <v>408</v>
      </c>
      <c r="I56" s="82"/>
    </row>
    <row r="57" spans="1:9" ht="77.25" customHeight="1" x14ac:dyDescent="0.2">
      <c r="A57" s="9">
        <v>6.2</v>
      </c>
      <c r="B57" s="31" t="s">
        <v>205</v>
      </c>
      <c r="C57" s="77" t="s">
        <v>61</v>
      </c>
      <c r="D57" s="9" t="s">
        <v>683</v>
      </c>
      <c r="E57" s="10" t="s">
        <v>552</v>
      </c>
      <c r="F57" s="79" t="s">
        <v>574</v>
      </c>
      <c r="G57" s="5" t="s">
        <v>239</v>
      </c>
      <c r="H57" s="82" t="s">
        <v>408</v>
      </c>
      <c r="I57" s="82"/>
    </row>
    <row r="58" spans="1:9" ht="77.25" customHeight="1" x14ac:dyDescent="0.2">
      <c r="A58" s="9">
        <v>6.2</v>
      </c>
      <c r="B58" s="31" t="s">
        <v>205</v>
      </c>
      <c r="C58" s="77" t="s">
        <v>62</v>
      </c>
      <c r="D58" s="9" t="s">
        <v>684</v>
      </c>
      <c r="E58" s="10" t="s">
        <v>552</v>
      </c>
      <c r="F58" s="79" t="s">
        <v>574</v>
      </c>
      <c r="G58" s="5" t="s">
        <v>239</v>
      </c>
      <c r="H58" s="82" t="s">
        <v>408</v>
      </c>
      <c r="I58" s="82"/>
    </row>
    <row r="59" spans="1:9" s="94" customFormat="1" ht="51.75" customHeight="1" x14ac:dyDescent="0.2">
      <c r="A59" s="61">
        <v>6.2</v>
      </c>
      <c r="B59" s="91" t="s">
        <v>205</v>
      </c>
      <c r="C59" s="62" t="s">
        <v>63</v>
      </c>
      <c r="D59" s="61" t="s">
        <v>685</v>
      </c>
      <c r="E59" s="66" t="s">
        <v>471</v>
      </c>
      <c r="F59" s="79" t="s">
        <v>574</v>
      </c>
      <c r="G59" s="68" t="s">
        <v>239</v>
      </c>
      <c r="H59" s="89" t="s">
        <v>408</v>
      </c>
      <c r="I59" s="89"/>
    </row>
    <row r="60" spans="1:9" s="94" customFormat="1" ht="24" x14ac:dyDescent="0.2">
      <c r="A60" s="61">
        <v>6.3</v>
      </c>
      <c r="B60" s="91" t="s">
        <v>4</v>
      </c>
      <c r="C60" s="62" t="s">
        <v>64</v>
      </c>
      <c r="D60" s="91" t="s">
        <v>299</v>
      </c>
      <c r="E60" s="75" t="s">
        <v>572</v>
      </c>
      <c r="F60" s="93" t="s">
        <v>434</v>
      </c>
      <c r="G60" s="92" t="s">
        <v>554</v>
      </c>
      <c r="H60" s="82" t="s">
        <v>583</v>
      </c>
      <c r="I60" s="89"/>
    </row>
    <row r="61" spans="1:9" s="94" customFormat="1" ht="48" x14ac:dyDescent="0.2">
      <c r="A61" s="61">
        <v>6.4</v>
      </c>
      <c r="B61" s="91" t="s">
        <v>5</v>
      </c>
      <c r="C61" s="61" t="s">
        <v>453</v>
      </c>
      <c r="D61" s="61" t="s">
        <v>440</v>
      </c>
      <c r="E61" s="91"/>
      <c r="F61" s="93" t="s">
        <v>434</v>
      </c>
      <c r="G61" s="92" t="s">
        <v>554</v>
      </c>
      <c r="H61" s="89" t="s">
        <v>582</v>
      </c>
      <c r="I61" s="89"/>
    </row>
    <row r="62" spans="1:9" s="94" customFormat="1" ht="48" x14ac:dyDescent="0.2">
      <c r="A62" s="61">
        <v>6.4</v>
      </c>
      <c r="B62" s="91" t="s">
        <v>5</v>
      </c>
      <c r="C62" s="61" t="s">
        <v>454</v>
      </c>
      <c r="D62" s="61" t="s">
        <v>467</v>
      </c>
      <c r="E62" s="91"/>
      <c r="F62" s="91" t="s">
        <v>562</v>
      </c>
      <c r="G62" s="92" t="s">
        <v>554</v>
      </c>
      <c r="H62" s="89" t="s">
        <v>582</v>
      </c>
      <c r="I62" s="89"/>
    </row>
    <row r="63" spans="1:9" s="94" customFormat="1" ht="48" x14ac:dyDescent="0.2">
      <c r="A63" s="61">
        <v>6.4</v>
      </c>
      <c r="B63" s="91" t="s">
        <v>5</v>
      </c>
      <c r="C63" s="61" t="s">
        <v>455</v>
      </c>
      <c r="D63" s="61" t="s">
        <v>441</v>
      </c>
      <c r="E63" s="91"/>
      <c r="F63" s="93" t="s">
        <v>434</v>
      </c>
      <c r="G63" s="92" t="s">
        <v>554</v>
      </c>
      <c r="H63" s="89" t="s">
        <v>582</v>
      </c>
      <c r="I63" s="89"/>
    </row>
    <row r="64" spans="1:9" s="94" customFormat="1" ht="48" x14ac:dyDescent="0.2">
      <c r="A64" s="61">
        <v>6.4</v>
      </c>
      <c r="B64" s="91" t="s">
        <v>5</v>
      </c>
      <c r="C64" s="61" t="s">
        <v>65</v>
      </c>
      <c r="D64" s="61" t="s">
        <v>468</v>
      </c>
      <c r="E64" s="91"/>
      <c r="F64" s="91" t="s">
        <v>562</v>
      </c>
      <c r="G64" s="92" t="s">
        <v>554</v>
      </c>
      <c r="H64" s="89" t="s">
        <v>582</v>
      </c>
      <c r="I64" s="89"/>
    </row>
    <row r="65" spans="1:9" s="94" customFormat="1" ht="48" x14ac:dyDescent="0.2">
      <c r="A65" s="61">
        <v>6.4</v>
      </c>
      <c r="B65" s="91" t="s">
        <v>5</v>
      </c>
      <c r="C65" s="61" t="s">
        <v>456</v>
      </c>
      <c r="D65" s="61" t="s">
        <v>442</v>
      </c>
      <c r="E65" s="91"/>
      <c r="F65" s="79" t="s">
        <v>597</v>
      </c>
      <c r="G65" s="92" t="s">
        <v>554</v>
      </c>
      <c r="H65" s="89" t="s">
        <v>582</v>
      </c>
      <c r="I65" s="89"/>
    </row>
    <row r="66" spans="1:9" s="94" customFormat="1" ht="48" x14ac:dyDescent="0.2">
      <c r="A66" s="61">
        <v>6.4</v>
      </c>
      <c r="B66" s="91" t="s">
        <v>5</v>
      </c>
      <c r="C66" s="61" t="s">
        <v>457</v>
      </c>
      <c r="D66" s="61" t="s">
        <v>469</v>
      </c>
      <c r="E66" s="91"/>
      <c r="F66" s="91" t="s">
        <v>562</v>
      </c>
      <c r="G66" s="92" t="s">
        <v>554</v>
      </c>
      <c r="H66" s="89" t="s">
        <v>582</v>
      </c>
      <c r="I66" s="89"/>
    </row>
    <row r="67" spans="1:9" s="94" customFormat="1" ht="48" x14ac:dyDescent="0.2">
      <c r="A67" s="61">
        <v>6.4</v>
      </c>
      <c r="B67" s="91" t="s">
        <v>5</v>
      </c>
      <c r="C67" s="61" t="s">
        <v>458</v>
      </c>
      <c r="D67" s="61" t="s">
        <v>443</v>
      </c>
      <c r="E67" s="91"/>
      <c r="F67" s="93" t="s">
        <v>434</v>
      </c>
      <c r="G67" s="92" t="s">
        <v>554</v>
      </c>
      <c r="H67" s="89" t="s">
        <v>582</v>
      </c>
      <c r="I67" s="89"/>
    </row>
    <row r="68" spans="1:9" s="94" customFormat="1" ht="48" x14ac:dyDescent="0.2">
      <c r="A68" s="61">
        <v>6.4</v>
      </c>
      <c r="B68" s="91" t="s">
        <v>5</v>
      </c>
      <c r="C68" s="61" t="s">
        <v>459</v>
      </c>
      <c r="D68" s="61" t="s">
        <v>444</v>
      </c>
      <c r="E68" s="91"/>
      <c r="F68" s="91" t="s">
        <v>562</v>
      </c>
      <c r="G68" s="92" t="s">
        <v>554</v>
      </c>
      <c r="H68" s="89" t="s">
        <v>582</v>
      </c>
      <c r="I68" s="89"/>
    </row>
    <row r="69" spans="1:9" s="94" customFormat="1" ht="48" x14ac:dyDescent="0.2">
      <c r="A69" s="61">
        <v>6.4</v>
      </c>
      <c r="B69" s="91" t="s">
        <v>5</v>
      </c>
      <c r="C69" s="61" t="s">
        <v>460</v>
      </c>
      <c r="D69" s="61" t="s">
        <v>445</v>
      </c>
      <c r="E69" s="91"/>
      <c r="F69" s="93" t="s">
        <v>434</v>
      </c>
      <c r="G69" s="92" t="s">
        <v>554</v>
      </c>
      <c r="H69" s="89" t="s">
        <v>582</v>
      </c>
      <c r="I69" s="89"/>
    </row>
    <row r="70" spans="1:9" s="94" customFormat="1" ht="48" x14ac:dyDescent="0.2">
      <c r="A70" s="61">
        <v>6.4</v>
      </c>
      <c r="B70" s="91" t="s">
        <v>5</v>
      </c>
      <c r="C70" s="61" t="s">
        <v>461</v>
      </c>
      <c r="D70" s="61" t="s">
        <v>446</v>
      </c>
      <c r="E70" s="91"/>
      <c r="F70" s="91" t="s">
        <v>562</v>
      </c>
      <c r="G70" s="92" t="s">
        <v>554</v>
      </c>
      <c r="H70" s="89" t="s">
        <v>582</v>
      </c>
      <c r="I70" s="89"/>
    </row>
    <row r="71" spans="1:9" s="94" customFormat="1" ht="48" x14ac:dyDescent="0.2">
      <c r="A71" s="61">
        <v>6.4</v>
      </c>
      <c r="B71" s="91" t="s">
        <v>5</v>
      </c>
      <c r="C71" s="61" t="s">
        <v>462</v>
      </c>
      <c r="D71" s="61" t="s">
        <v>447</v>
      </c>
      <c r="E71" s="91"/>
      <c r="F71" s="93" t="s">
        <v>434</v>
      </c>
      <c r="G71" s="92" t="s">
        <v>554</v>
      </c>
      <c r="H71" s="89" t="s">
        <v>582</v>
      </c>
      <c r="I71" s="89"/>
    </row>
    <row r="72" spans="1:9" s="94" customFormat="1" ht="48" x14ac:dyDescent="0.2">
      <c r="A72" s="61">
        <v>6.4</v>
      </c>
      <c r="B72" s="91" t="s">
        <v>5</v>
      </c>
      <c r="C72" s="61" t="s">
        <v>463</v>
      </c>
      <c r="D72" s="61" t="s">
        <v>448</v>
      </c>
      <c r="E72" s="91"/>
      <c r="F72" s="91" t="s">
        <v>562</v>
      </c>
      <c r="G72" s="92" t="s">
        <v>554</v>
      </c>
      <c r="H72" s="89" t="s">
        <v>582</v>
      </c>
      <c r="I72" s="89"/>
    </row>
    <row r="73" spans="1:9" s="94" customFormat="1" ht="48" x14ac:dyDescent="0.2">
      <c r="A73" s="61">
        <v>6.4</v>
      </c>
      <c r="B73" s="91" t="s">
        <v>5</v>
      </c>
      <c r="C73" s="61" t="s">
        <v>464</v>
      </c>
      <c r="D73" s="62" t="s">
        <v>449</v>
      </c>
      <c r="E73" s="91"/>
      <c r="F73" s="93" t="s">
        <v>434</v>
      </c>
      <c r="G73" s="92" t="s">
        <v>554</v>
      </c>
      <c r="H73" s="89" t="s">
        <v>582</v>
      </c>
      <c r="I73" s="89"/>
    </row>
    <row r="74" spans="1:9" s="94" customFormat="1" ht="48" x14ac:dyDescent="0.2">
      <c r="A74" s="61">
        <v>6.4</v>
      </c>
      <c r="B74" s="91" t="s">
        <v>5</v>
      </c>
      <c r="C74" s="61" t="s">
        <v>465</v>
      </c>
      <c r="D74" s="61" t="s">
        <v>450</v>
      </c>
      <c r="E74" s="91"/>
      <c r="F74" s="93" t="s">
        <v>434</v>
      </c>
      <c r="G74" s="92" t="s">
        <v>554</v>
      </c>
      <c r="H74" s="89" t="s">
        <v>408</v>
      </c>
      <c r="I74" s="89"/>
    </row>
    <row r="75" spans="1:9" s="94" customFormat="1" ht="48" x14ac:dyDescent="0.2">
      <c r="A75" s="61">
        <v>6.4</v>
      </c>
      <c r="B75" s="91" t="s">
        <v>5</v>
      </c>
      <c r="C75" s="61" t="s">
        <v>466</v>
      </c>
      <c r="D75" s="61" t="s">
        <v>451</v>
      </c>
      <c r="E75" s="91"/>
      <c r="F75" s="91" t="s">
        <v>562</v>
      </c>
      <c r="G75" s="92" t="s">
        <v>554</v>
      </c>
      <c r="H75" s="89" t="s">
        <v>582</v>
      </c>
      <c r="I75" s="89"/>
    </row>
    <row r="76" spans="1:9" ht="36" x14ac:dyDescent="0.2">
      <c r="A76" s="9">
        <v>6.5</v>
      </c>
      <c r="B76" s="31" t="s">
        <v>206</v>
      </c>
      <c r="C76" s="77" t="s">
        <v>553</v>
      </c>
      <c r="D76" s="75" t="s">
        <v>559</v>
      </c>
      <c r="E76" s="75" t="s">
        <v>572</v>
      </c>
      <c r="F76" s="79" t="s">
        <v>580</v>
      </c>
      <c r="G76" s="78" t="s">
        <v>554</v>
      </c>
      <c r="H76" s="93" t="s">
        <v>429</v>
      </c>
      <c r="I76" s="93"/>
    </row>
    <row r="77" spans="1:9" s="94" customFormat="1" ht="36" x14ac:dyDescent="0.2">
      <c r="A77" s="66">
        <v>6.5</v>
      </c>
      <c r="B77" s="64" t="s">
        <v>433</v>
      </c>
      <c r="C77" s="65" t="s">
        <v>435</v>
      </c>
      <c r="D77" s="63" t="s">
        <v>436</v>
      </c>
      <c r="E77" s="75" t="s">
        <v>572</v>
      </c>
      <c r="F77" s="93" t="s">
        <v>434</v>
      </c>
      <c r="G77" s="92" t="s">
        <v>554</v>
      </c>
      <c r="H77" s="93" t="s">
        <v>429</v>
      </c>
      <c r="I77" s="93"/>
    </row>
    <row r="78" spans="1:9" s="94" customFormat="1" ht="36" x14ac:dyDescent="0.2">
      <c r="A78" s="66">
        <v>6.5</v>
      </c>
      <c r="B78" s="64" t="s">
        <v>433</v>
      </c>
      <c r="C78" s="65" t="s">
        <v>533</v>
      </c>
      <c r="D78" s="63" t="s">
        <v>437</v>
      </c>
      <c r="E78" s="75" t="s">
        <v>572</v>
      </c>
      <c r="F78" s="93" t="s">
        <v>434</v>
      </c>
      <c r="G78" s="92" t="s">
        <v>554</v>
      </c>
      <c r="H78" s="93" t="s">
        <v>429</v>
      </c>
      <c r="I78" s="93"/>
    </row>
    <row r="79" spans="1:9" ht="36" x14ac:dyDescent="0.2">
      <c r="A79" s="9">
        <v>6.5</v>
      </c>
      <c r="B79" s="31" t="s">
        <v>206</v>
      </c>
      <c r="C79" s="77" t="s">
        <v>66</v>
      </c>
      <c r="D79" s="75" t="s">
        <v>273</v>
      </c>
      <c r="E79" s="75" t="s">
        <v>572</v>
      </c>
      <c r="F79" s="79" t="s">
        <v>580</v>
      </c>
      <c r="G79" s="78" t="s">
        <v>554</v>
      </c>
      <c r="H79" s="93" t="s">
        <v>429</v>
      </c>
      <c r="I79" s="93"/>
    </row>
    <row r="80" spans="1:9" ht="36" x14ac:dyDescent="0.2">
      <c r="A80" s="9">
        <v>6.5</v>
      </c>
      <c r="B80" s="31" t="s">
        <v>206</v>
      </c>
      <c r="C80" s="77" t="s">
        <v>67</v>
      </c>
      <c r="D80" s="75" t="s">
        <v>274</v>
      </c>
      <c r="E80" s="75" t="s">
        <v>572</v>
      </c>
      <c r="F80" s="79" t="s">
        <v>597</v>
      </c>
      <c r="G80" s="78" t="s">
        <v>554</v>
      </c>
      <c r="H80" s="93" t="s">
        <v>429</v>
      </c>
      <c r="I80" s="93"/>
    </row>
    <row r="81" spans="1:9" ht="36" x14ac:dyDescent="0.2">
      <c r="A81" s="9">
        <v>6.5</v>
      </c>
      <c r="B81" s="31" t="s">
        <v>206</v>
      </c>
      <c r="C81" s="77" t="s">
        <v>68</v>
      </c>
      <c r="D81" s="75" t="s">
        <v>318</v>
      </c>
      <c r="E81" s="75" t="s">
        <v>572</v>
      </c>
      <c r="F81" s="79" t="s">
        <v>574</v>
      </c>
      <c r="G81" s="78" t="s">
        <v>554</v>
      </c>
      <c r="H81" s="93" t="s">
        <v>429</v>
      </c>
      <c r="I81" s="93"/>
    </row>
    <row r="82" spans="1:9" ht="36" x14ac:dyDescent="0.2">
      <c r="A82" s="9">
        <v>6.5</v>
      </c>
      <c r="B82" s="31" t="s">
        <v>206</v>
      </c>
      <c r="C82" s="77" t="s">
        <v>317</v>
      </c>
      <c r="D82" s="75" t="s">
        <v>319</v>
      </c>
      <c r="E82" s="75" t="s">
        <v>572</v>
      </c>
      <c r="F82" s="79" t="s">
        <v>574</v>
      </c>
      <c r="G82" s="78" t="s">
        <v>554</v>
      </c>
      <c r="H82" s="93" t="s">
        <v>429</v>
      </c>
      <c r="I82" s="93"/>
    </row>
    <row r="83" spans="1:9" ht="24" x14ac:dyDescent="0.2">
      <c r="A83" s="9">
        <v>6.6</v>
      </c>
      <c r="B83" s="31" t="s">
        <v>69</v>
      </c>
      <c r="C83" s="77" t="s">
        <v>70</v>
      </c>
      <c r="D83" s="75" t="s">
        <v>69</v>
      </c>
      <c r="E83" s="75" t="s">
        <v>572</v>
      </c>
      <c r="F83" s="79" t="s">
        <v>574</v>
      </c>
      <c r="G83" s="78" t="s">
        <v>554</v>
      </c>
      <c r="H83" s="82" t="s">
        <v>582</v>
      </c>
      <c r="I83" s="82"/>
    </row>
    <row r="84" spans="1:9" ht="24" x14ac:dyDescent="0.2">
      <c r="A84" s="9">
        <v>6.7</v>
      </c>
      <c r="B84" s="31" t="s">
        <v>6</v>
      </c>
      <c r="C84" s="77" t="s">
        <v>71</v>
      </c>
      <c r="D84" s="75" t="s">
        <v>6</v>
      </c>
      <c r="E84" s="75" t="s">
        <v>572</v>
      </c>
      <c r="F84" s="79" t="s">
        <v>574</v>
      </c>
      <c r="G84" s="78" t="s">
        <v>554</v>
      </c>
      <c r="H84" s="82" t="s">
        <v>582</v>
      </c>
      <c r="I84" s="82"/>
    </row>
    <row r="85" spans="1:9" ht="24" x14ac:dyDescent="0.2">
      <c r="A85" s="9">
        <v>6.8</v>
      </c>
      <c r="B85" s="31" t="s">
        <v>73</v>
      </c>
      <c r="C85" s="77" t="s">
        <v>72</v>
      </c>
      <c r="D85" s="79" t="s">
        <v>73</v>
      </c>
      <c r="E85" s="75" t="s">
        <v>572</v>
      </c>
      <c r="F85" s="79" t="s">
        <v>574</v>
      </c>
      <c r="G85" s="78" t="s">
        <v>554</v>
      </c>
      <c r="H85" s="82" t="s">
        <v>582</v>
      </c>
      <c r="I85" s="82"/>
    </row>
    <row r="86" spans="1:9" ht="24" x14ac:dyDescent="0.2">
      <c r="A86" s="9">
        <v>7.1</v>
      </c>
      <c r="B86" s="31" t="s">
        <v>207</v>
      </c>
      <c r="C86" s="77" t="s">
        <v>77</v>
      </c>
      <c r="D86" s="75" t="s">
        <v>74</v>
      </c>
      <c r="E86" s="75" t="s">
        <v>572</v>
      </c>
      <c r="F86" s="93" t="s">
        <v>434</v>
      </c>
      <c r="G86" s="78" t="s">
        <v>554</v>
      </c>
      <c r="H86" s="82" t="s">
        <v>408</v>
      </c>
      <c r="I86" s="82"/>
    </row>
    <row r="87" spans="1:9" ht="36" x14ac:dyDescent="0.2">
      <c r="A87" s="9">
        <v>7.1</v>
      </c>
      <c r="B87" s="31" t="s">
        <v>207</v>
      </c>
      <c r="C87" s="77" t="s">
        <v>78</v>
      </c>
      <c r="D87" s="9" t="s">
        <v>375</v>
      </c>
      <c r="E87" s="9" t="s">
        <v>333</v>
      </c>
      <c r="F87" s="79" t="s">
        <v>574</v>
      </c>
      <c r="G87" s="5" t="s">
        <v>240</v>
      </c>
      <c r="H87" s="82" t="s">
        <v>408</v>
      </c>
      <c r="I87" s="82"/>
    </row>
    <row r="88" spans="1:9" ht="36" x14ac:dyDescent="0.2">
      <c r="A88" s="9">
        <v>7.1</v>
      </c>
      <c r="B88" s="31" t="s">
        <v>207</v>
      </c>
      <c r="C88" s="77" t="s">
        <v>79</v>
      </c>
      <c r="D88" s="9" t="s">
        <v>376</v>
      </c>
      <c r="E88" s="9" t="s">
        <v>333</v>
      </c>
      <c r="F88" s="79" t="s">
        <v>574</v>
      </c>
      <c r="G88" s="5" t="s">
        <v>240</v>
      </c>
      <c r="H88" s="82" t="s">
        <v>408</v>
      </c>
      <c r="I88" s="82"/>
    </row>
    <row r="89" spans="1:9" ht="36" x14ac:dyDescent="0.2">
      <c r="A89" s="9">
        <v>7.1</v>
      </c>
      <c r="B89" s="31" t="s">
        <v>207</v>
      </c>
      <c r="C89" s="77" t="s">
        <v>80</v>
      </c>
      <c r="D89" s="9" t="s">
        <v>377</v>
      </c>
      <c r="E89" s="9" t="s">
        <v>333</v>
      </c>
      <c r="F89" s="79" t="s">
        <v>574</v>
      </c>
      <c r="G89" s="5" t="s">
        <v>240</v>
      </c>
      <c r="H89" s="82" t="s">
        <v>408</v>
      </c>
      <c r="I89" s="82"/>
    </row>
    <row r="90" spans="1:9" ht="36" x14ac:dyDescent="0.2">
      <c r="A90" s="9">
        <v>7.1</v>
      </c>
      <c r="B90" s="31" t="s">
        <v>207</v>
      </c>
      <c r="C90" s="77" t="s">
        <v>81</v>
      </c>
      <c r="D90" s="9" t="s">
        <v>378</v>
      </c>
      <c r="E90" s="9" t="s">
        <v>333</v>
      </c>
      <c r="F90" s="79" t="s">
        <v>574</v>
      </c>
      <c r="G90" s="5" t="s">
        <v>240</v>
      </c>
      <c r="H90" s="82" t="s">
        <v>408</v>
      </c>
      <c r="I90" s="82"/>
    </row>
    <row r="91" spans="1:9" ht="60" x14ac:dyDescent="0.2">
      <c r="A91" s="9">
        <v>7.1</v>
      </c>
      <c r="B91" s="31" t="s">
        <v>207</v>
      </c>
      <c r="C91" s="77" t="s">
        <v>82</v>
      </c>
      <c r="D91" s="9" t="s">
        <v>379</v>
      </c>
      <c r="E91" s="9" t="s">
        <v>333</v>
      </c>
      <c r="F91" s="79" t="s">
        <v>574</v>
      </c>
      <c r="G91" s="5" t="s">
        <v>240</v>
      </c>
      <c r="H91" s="82" t="s">
        <v>408</v>
      </c>
      <c r="I91" s="82"/>
    </row>
    <row r="92" spans="1:9" ht="48" x14ac:dyDescent="0.2">
      <c r="A92" s="9">
        <v>7.1</v>
      </c>
      <c r="B92" s="31" t="s">
        <v>207</v>
      </c>
      <c r="C92" s="77" t="s">
        <v>83</v>
      </c>
      <c r="D92" s="9" t="s">
        <v>380</v>
      </c>
      <c r="E92" s="9" t="s">
        <v>333</v>
      </c>
      <c r="F92" s="79" t="s">
        <v>574</v>
      </c>
      <c r="G92" s="5" t="s">
        <v>240</v>
      </c>
      <c r="H92" s="82" t="s">
        <v>408</v>
      </c>
      <c r="I92" s="82"/>
    </row>
    <row r="93" spans="1:9" ht="72" x14ac:dyDescent="0.2">
      <c r="A93" s="9">
        <v>7.1</v>
      </c>
      <c r="B93" s="31" t="s">
        <v>207</v>
      </c>
      <c r="C93" s="77" t="s">
        <v>84</v>
      </c>
      <c r="D93" s="9" t="s">
        <v>381</v>
      </c>
      <c r="E93" s="9" t="s">
        <v>333</v>
      </c>
      <c r="F93" s="79" t="s">
        <v>574</v>
      </c>
      <c r="G93" s="5" t="s">
        <v>240</v>
      </c>
      <c r="H93" s="82" t="s">
        <v>408</v>
      </c>
      <c r="I93" s="82"/>
    </row>
    <row r="94" spans="1:9" ht="36" x14ac:dyDescent="0.2">
      <c r="A94" s="9">
        <v>7.1</v>
      </c>
      <c r="B94" s="31" t="s">
        <v>207</v>
      </c>
      <c r="C94" s="77" t="s">
        <v>85</v>
      </c>
      <c r="D94" s="9" t="s">
        <v>382</v>
      </c>
      <c r="E94" s="9" t="s">
        <v>333</v>
      </c>
      <c r="F94" s="79" t="s">
        <v>574</v>
      </c>
      <c r="G94" s="5" t="s">
        <v>240</v>
      </c>
      <c r="H94" s="82" t="s">
        <v>408</v>
      </c>
      <c r="I94" s="82"/>
    </row>
    <row r="95" spans="1:9" ht="24" x14ac:dyDescent="0.2">
      <c r="A95" s="9">
        <v>7.1</v>
      </c>
      <c r="B95" s="31" t="s">
        <v>207</v>
      </c>
      <c r="C95" s="77" t="s">
        <v>86</v>
      </c>
      <c r="D95" s="75" t="s">
        <v>75</v>
      </c>
      <c r="E95" s="75" t="s">
        <v>572</v>
      </c>
      <c r="F95" s="93" t="s">
        <v>434</v>
      </c>
      <c r="G95" s="78" t="s">
        <v>554</v>
      </c>
      <c r="H95" s="82" t="s">
        <v>582</v>
      </c>
      <c r="I95" s="82"/>
    </row>
    <row r="96" spans="1:9" ht="48" x14ac:dyDescent="0.2">
      <c r="A96" s="9">
        <v>7.1</v>
      </c>
      <c r="B96" s="31" t="s">
        <v>207</v>
      </c>
      <c r="C96" s="77" t="s">
        <v>87</v>
      </c>
      <c r="D96" s="75" t="s">
        <v>76</v>
      </c>
      <c r="E96" s="75" t="s">
        <v>572</v>
      </c>
      <c r="F96" s="93" t="s">
        <v>434</v>
      </c>
      <c r="G96" s="78" t="s">
        <v>554</v>
      </c>
      <c r="H96" s="82" t="s">
        <v>408</v>
      </c>
      <c r="I96" s="82"/>
    </row>
    <row r="97" spans="1:9" ht="36" x14ac:dyDescent="0.2">
      <c r="A97" s="9">
        <v>7.2</v>
      </c>
      <c r="B97" s="31" t="s">
        <v>208</v>
      </c>
      <c r="C97" s="77" t="s">
        <v>89</v>
      </c>
      <c r="D97" s="75" t="s">
        <v>88</v>
      </c>
      <c r="E97" s="75" t="s">
        <v>572</v>
      </c>
      <c r="F97" s="79" t="s">
        <v>574</v>
      </c>
      <c r="G97" s="78" t="s">
        <v>554</v>
      </c>
      <c r="H97" s="82" t="s">
        <v>408</v>
      </c>
      <c r="I97" s="82"/>
    </row>
    <row r="98" spans="1:9" ht="72" x14ac:dyDescent="0.2">
      <c r="A98" s="9">
        <v>7.3</v>
      </c>
      <c r="B98" s="31" t="s">
        <v>207</v>
      </c>
      <c r="C98" s="77" t="s">
        <v>99</v>
      </c>
      <c r="D98" s="9" t="s">
        <v>386</v>
      </c>
      <c r="E98" s="9" t="s">
        <v>348</v>
      </c>
      <c r="F98" s="79" t="s">
        <v>574</v>
      </c>
      <c r="G98" s="5" t="s">
        <v>241</v>
      </c>
      <c r="H98" s="82" t="s">
        <v>582</v>
      </c>
      <c r="I98" s="82"/>
    </row>
    <row r="99" spans="1:9" ht="60" x14ac:dyDescent="0.2">
      <c r="A99" s="9">
        <v>7.3</v>
      </c>
      <c r="B99" s="31" t="s">
        <v>207</v>
      </c>
      <c r="C99" s="77" t="s">
        <v>100</v>
      </c>
      <c r="D99" s="9" t="s">
        <v>313</v>
      </c>
      <c r="E99" s="75" t="s">
        <v>572</v>
      </c>
      <c r="F99" s="79" t="s">
        <v>580</v>
      </c>
      <c r="G99" s="78" t="s">
        <v>554</v>
      </c>
      <c r="H99" s="82" t="s">
        <v>582</v>
      </c>
      <c r="I99" s="82"/>
    </row>
    <row r="100" spans="1:9" ht="48" x14ac:dyDescent="0.2">
      <c r="A100" s="9">
        <v>7.3</v>
      </c>
      <c r="B100" s="31" t="s">
        <v>207</v>
      </c>
      <c r="C100" s="77" t="s">
        <v>101</v>
      </c>
      <c r="D100" s="9" t="s">
        <v>385</v>
      </c>
      <c r="E100" s="6" t="s">
        <v>602</v>
      </c>
      <c r="F100" s="79" t="s">
        <v>574</v>
      </c>
      <c r="G100" s="78" t="s">
        <v>314</v>
      </c>
      <c r="H100" s="82" t="s">
        <v>582</v>
      </c>
      <c r="I100" s="82"/>
    </row>
    <row r="101" spans="1:9" ht="72" x14ac:dyDescent="0.2">
      <c r="A101" s="9">
        <v>7.3</v>
      </c>
      <c r="B101" s="31" t="s">
        <v>207</v>
      </c>
      <c r="C101" s="77" t="s">
        <v>102</v>
      </c>
      <c r="D101" s="9" t="s">
        <v>402</v>
      </c>
      <c r="E101" s="9" t="s">
        <v>348</v>
      </c>
      <c r="F101" s="79" t="s">
        <v>574</v>
      </c>
      <c r="G101" s="5" t="s">
        <v>241</v>
      </c>
      <c r="H101" s="82" t="s">
        <v>582</v>
      </c>
      <c r="I101" s="82"/>
    </row>
    <row r="102" spans="1:9" ht="84" x14ac:dyDescent="0.2">
      <c r="A102" s="9">
        <v>7.3</v>
      </c>
      <c r="B102" s="31" t="s">
        <v>207</v>
      </c>
      <c r="C102" s="77" t="s">
        <v>311</v>
      </c>
      <c r="D102" s="9" t="s">
        <v>384</v>
      </c>
      <c r="E102" s="9" t="s">
        <v>348</v>
      </c>
      <c r="F102" s="79" t="s">
        <v>574</v>
      </c>
      <c r="G102" s="5" t="s">
        <v>241</v>
      </c>
      <c r="H102" s="82" t="s">
        <v>582</v>
      </c>
      <c r="I102" s="82"/>
    </row>
    <row r="103" spans="1:9" ht="72" x14ac:dyDescent="0.2">
      <c r="A103" s="9">
        <v>7.3</v>
      </c>
      <c r="B103" s="31" t="s">
        <v>207</v>
      </c>
      <c r="C103" s="77" t="s">
        <v>103</v>
      </c>
      <c r="D103" s="9" t="s">
        <v>383</v>
      </c>
      <c r="E103" s="9" t="s">
        <v>349</v>
      </c>
      <c r="F103" s="79" t="s">
        <v>580</v>
      </c>
      <c r="G103" s="78" t="s">
        <v>315</v>
      </c>
      <c r="H103" s="82" t="s">
        <v>582</v>
      </c>
      <c r="I103" s="82"/>
    </row>
    <row r="104" spans="1:9" ht="60" x14ac:dyDescent="0.2">
      <c r="A104" s="10">
        <v>7.3</v>
      </c>
      <c r="B104" s="31" t="s">
        <v>207</v>
      </c>
      <c r="C104" s="77" t="s">
        <v>312</v>
      </c>
      <c r="D104" s="9" t="s">
        <v>387</v>
      </c>
      <c r="E104" s="6" t="s">
        <v>602</v>
      </c>
      <c r="F104" s="79" t="s">
        <v>574</v>
      </c>
      <c r="G104" s="78" t="s">
        <v>314</v>
      </c>
      <c r="H104" s="82" t="s">
        <v>582</v>
      </c>
      <c r="I104" s="82"/>
    </row>
    <row r="105" spans="1:9" ht="24" x14ac:dyDescent="0.2">
      <c r="A105" s="10">
        <v>12.1</v>
      </c>
      <c r="B105" s="31" t="s">
        <v>209</v>
      </c>
      <c r="C105" s="77" t="s">
        <v>107</v>
      </c>
      <c r="D105" s="75" t="s">
        <v>104</v>
      </c>
      <c r="E105" s="75" t="s">
        <v>572</v>
      </c>
      <c r="F105" s="79" t="s">
        <v>575</v>
      </c>
      <c r="G105" s="78" t="s">
        <v>554</v>
      </c>
      <c r="H105" s="82" t="s">
        <v>582</v>
      </c>
      <c r="I105" s="82"/>
    </row>
    <row r="106" spans="1:9" ht="24" x14ac:dyDescent="0.2">
      <c r="A106" s="10">
        <v>12.1</v>
      </c>
      <c r="B106" s="31" t="s">
        <v>209</v>
      </c>
      <c r="C106" s="77" t="s">
        <v>108</v>
      </c>
      <c r="D106" s="75" t="s">
        <v>105</v>
      </c>
      <c r="E106" s="75" t="s">
        <v>572</v>
      </c>
      <c r="F106" s="79" t="s">
        <v>575</v>
      </c>
      <c r="G106" s="78" t="s">
        <v>554</v>
      </c>
      <c r="H106" s="82" t="s">
        <v>582</v>
      </c>
      <c r="I106" s="82"/>
    </row>
    <row r="107" spans="1:9" ht="24" x14ac:dyDescent="0.2">
      <c r="A107" s="10">
        <v>12.1</v>
      </c>
      <c r="B107" s="31" t="s">
        <v>209</v>
      </c>
      <c r="C107" s="77" t="s">
        <v>109</v>
      </c>
      <c r="D107" s="75" t="s">
        <v>106</v>
      </c>
      <c r="E107" s="75" t="s">
        <v>572</v>
      </c>
      <c r="F107" s="79" t="s">
        <v>575</v>
      </c>
      <c r="G107" s="78" t="s">
        <v>554</v>
      </c>
      <c r="H107" s="82" t="s">
        <v>582</v>
      </c>
      <c r="I107" s="82"/>
    </row>
    <row r="108" spans="1:9" ht="24" x14ac:dyDescent="0.2">
      <c r="A108" s="10">
        <v>12.2</v>
      </c>
      <c r="B108" s="31" t="s">
        <v>210</v>
      </c>
      <c r="C108" s="77" t="s">
        <v>113</v>
      </c>
      <c r="D108" s="75" t="s">
        <v>110</v>
      </c>
      <c r="E108" s="75" t="s">
        <v>572</v>
      </c>
      <c r="F108" s="79" t="s">
        <v>575</v>
      </c>
      <c r="G108" s="78" t="s">
        <v>554</v>
      </c>
      <c r="H108" s="82" t="s">
        <v>582</v>
      </c>
      <c r="I108" s="82"/>
    </row>
    <row r="109" spans="1:9" ht="24" x14ac:dyDescent="0.2">
      <c r="A109" s="10">
        <v>12.2</v>
      </c>
      <c r="B109" s="31" t="s">
        <v>210</v>
      </c>
      <c r="C109" s="77" t="s">
        <v>114</v>
      </c>
      <c r="D109" s="75" t="s">
        <v>111</v>
      </c>
      <c r="E109" s="75" t="s">
        <v>572</v>
      </c>
      <c r="F109" s="79" t="s">
        <v>575</v>
      </c>
      <c r="G109" s="78" t="s">
        <v>554</v>
      </c>
      <c r="H109" s="82" t="s">
        <v>582</v>
      </c>
      <c r="I109" s="82"/>
    </row>
    <row r="110" spans="1:9" ht="24" x14ac:dyDescent="0.2">
      <c r="A110" s="10">
        <v>12.2</v>
      </c>
      <c r="B110" s="31" t="s">
        <v>210</v>
      </c>
      <c r="C110" s="77" t="s">
        <v>115</v>
      </c>
      <c r="D110" s="75" t="s">
        <v>112</v>
      </c>
      <c r="E110" s="75" t="s">
        <v>572</v>
      </c>
      <c r="F110" s="79" t="s">
        <v>575</v>
      </c>
      <c r="G110" s="78" t="s">
        <v>554</v>
      </c>
      <c r="H110" s="82" t="s">
        <v>582</v>
      </c>
      <c r="I110" s="82"/>
    </row>
    <row r="111" spans="1:9" ht="29.25" customHeight="1" x14ac:dyDescent="0.2">
      <c r="A111" s="10">
        <v>13.1</v>
      </c>
      <c r="B111" s="31" t="s">
        <v>211</v>
      </c>
      <c r="C111" s="77" t="s">
        <v>90</v>
      </c>
      <c r="D111" s="9" t="s">
        <v>300</v>
      </c>
      <c r="E111" s="75" t="s">
        <v>572</v>
      </c>
      <c r="F111" s="93" t="s">
        <v>434</v>
      </c>
      <c r="G111" s="78" t="s">
        <v>554</v>
      </c>
      <c r="H111" s="82" t="s">
        <v>584</v>
      </c>
      <c r="I111" s="82"/>
    </row>
    <row r="112" spans="1:9" ht="29.25" customHeight="1" x14ac:dyDescent="0.2">
      <c r="A112" s="10">
        <v>13.1</v>
      </c>
      <c r="B112" s="31" t="s">
        <v>211</v>
      </c>
      <c r="C112" s="77" t="s">
        <v>91</v>
      </c>
      <c r="D112" s="9" t="s">
        <v>301</v>
      </c>
      <c r="E112" s="75" t="s">
        <v>572</v>
      </c>
      <c r="F112" s="93" t="s">
        <v>434</v>
      </c>
      <c r="G112" s="78" t="s">
        <v>554</v>
      </c>
      <c r="H112" s="82" t="s">
        <v>584</v>
      </c>
      <c r="I112" s="82"/>
    </row>
    <row r="113" spans="1:9" s="94" customFormat="1" ht="39" customHeight="1" x14ac:dyDescent="0.2">
      <c r="A113" s="61">
        <v>13.1</v>
      </c>
      <c r="B113" s="91" t="s">
        <v>211</v>
      </c>
      <c r="C113" s="62" t="s">
        <v>420</v>
      </c>
      <c r="D113" s="61" t="s">
        <v>422</v>
      </c>
      <c r="E113" s="75" t="s">
        <v>572</v>
      </c>
      <c r="F113" s="93" t="s">
        <v>434</v>
      </c>
      <c r="G113" s="92" t="s">
        <v>554</v>
      </c>
      <c r="H113" s="82" t="s">
        <v>584</v>
      </c>
      <c r="I113" s="89"/>
    </row>
    <row r="114" spans="1:9" s="94" customFormat="1" ht="29.25" customHeight="1" x14ac:dyDescent="0.2">
      <c r="A114" s="61">
        <v>13.1</v>
      </c>
      <c r="B114" s="91" t="s">
        <v>211</v>
      </c>
      <c r="C114" s="62" t="s">
        <v>421</v>
      </c>
      <c r="D114" s="61" t="s">
        <v>423</v>
      </c>
      <c r="E114" s="75"/>
      <c r="F114" s="93" t="s">
        <v>434</v>
      </c>
      <c r="G114" s="92" t="s">
        <v>554</v>
      </c>
      <c r="H114" s="89" t="s">
        <v>583</v>
      </c>
      <c r="I114" s="89"/>
    </row>
    <row r="115" spans="1:9" ht="36" x14ac:dyDescent="0.2">
      <c r="A115" s="10">
        <v>13.1</v>
      </c>
      <c r="B115" s="31" t="s">
        <v>211</v>
      </c>
      <c r="C115" s="77" t="s">
        <v>92</v>
      </c>
      <c r="D115" s="9" t="s">
        <v>302</v>
      </c>
      <c r="E115" s="75"/>
      <c r="F115" s="93" t="s">
        <v>434</v>
      </c>
      <c r="G115" s="78" t="s">
        <v>554</v>
      </c>
      <c r="H115" s="89" t="s">
        <v>583</v>
      </c>
      <c r="I115" s="82"/>
    </row>
    <row r="116" spans="1:9" ht="24" x14ac:dyDescent="0.2">
      <c r="A116" s="10">
        <v>14.1</v>
      </c>
      <c r="B116" s="31" t="s">
        <v>212</v>
      </c>
      <c r="C116" s="77" t="s">
        <v>120</v>
      </c>
      <c r="D116" s="75" t="s">
        <v>116</v>
      </c>
      <c r="E116" s="75" t="s">
        <v>572</v>
      </c>
      <c r="F116" s="79" t="s">
        <v>575</v>
      </c>
      <c r="G116" s="78" t="s">
        <v>554</v>
      </c>
      <c r="H116" s="82" t="s">
        <v>408</v>
      </c>
      <c r="I116" s="82"/>
    </row>
    <row r="117" spans="1:9" ht="24" x14ac:dyDescent="0.2">
      <c r="A117" s="10">
        <v>14.1</v>
      </c>
      <c r="B117" s="31" t="s">
        <v>212</v>
      </c>
      <c r="C117" s="77" t="s">
        <v>121</v>
      </c>
      <c r="D117" s="75" t="s">
        <v>117</v>
      </c>
      <c r="E117" s="75" t="s">
        <v>572</v>
      </c>
      <c r="F117" s="79" t="s">
        <v>575</v>
      </c>
      <c r="G117" s="78" t="s">
        <v>554</v>
      </c>
      <c r="H117" s="82" t="s">
        <v>408</v>
      </c>
      <c r="I117" s="82"/>
    </row>
    <row r="118" spans="1:9" ht="24" x14ac:dyDescent="0.2">
      <c r="A118" s="10">
        <v>14.1</v>
      </c>
      <c r="B118" s="31" t="s">
        <v>212</v>
      </c>
      <c r="C118" s="77" t="s">
        <v>122</v>
      </c>
      <c r="D118" s="75" t="s">
        <v>118</v>
      </c>
      <c r="E118" s="75" t="s">
        <v>572</v>
      </c>
      <c r="F118" s="79" t="s">
        <v>575</v>
      </c>
      <c r="G118" s="78" t="s">
        <v>554</v>
      </c>
      <c r="H118" s="82" t="s">
        <v>408</v>
      </c>
      <c r="I118" s="82"/>
    </row>
    <row r="119" spans="1:9" ht="24" x14ac:dyDescent="0.2">
      <c r="A119" s="10">
        <v>14.1</v>
      </c>
      <c r="B119" s="31" t="s">
        <v>212</v>
      </c>
      <c r="C119" s="77" t="s">
        <v>123</v>
      </c>
      <c r="D119" s="75" t="s">
        <v>119</v>
      </c>
      <c r="E119" s="75" t="s">
        <v>572</v>
      </c>
      <c r="F119" s="79" t="s">
        <v>575</v>
      </c>
      <c r="G119" s="78" t="s">
        <v>554</v>
      </c>
      <c r="H119" s="82" t="s">
        <v>408</v>
      </c>
      <c r="I119" s="82"/>
    </row>
    <row r="120" spans="1:9" x14ac:dyDescent="0.2">
      <c r="A120" s="10">
        <v>15.1</v>
      </c>
      <c r="B120" s="31" t="s">
        <v>213</v>
      </c>
      <c r="C120" s="77" t="s">
        <v>126</v>
      </c>
      <c r="D120" s="75" t="s">
        <v>124</v>
      </c>
      <c r="E120" s="75" t="s">
        <v>572</v>
      </c>
      <c r="F120" s="79" t="s">
        <v>574</v>
      </c>
      <c r="G120" s="78" t="s">
        <v>554</v>
      </c>
      <c r="H120" s="82" t="s">
        <v>409</v>
      </c>
      <c r="I120" s="82"/>
    </row>
    <row r="121" spans="1:9" x14ac:dyDescent="0.2">
      <c r="A121" s="9">
        <v>15.1</v>
      </c>
      <c r="B121" s="31" t="s">
        <v>213</v>
      </c>
      <c r="C121" s="77" t="s">
        <v>127</v>
      </c>
      <c r="D121" s="75" t="s">
        <v>125</v>
      </c>
      <c r="E121" s="75" t="s">
        <v>572</v>
      </c>
      <c r="F121" s="79" t="s">
        <v>574</v>
      </c>
      <c r="G121" s="78" t="s">
        <v>554</v>
      </c>
      <c r="H121" s="82" t="s">
        <v>409</v>
      </c>
      <c r="I121" s="82"/>
    </row>
    <row r="122" spans="1:9" x14ac:dyDescent="0.2">
      <c r="A122" s="9">
        <v>15.2</v>
      </c>
      <c r="B122" s="31" t="s">
        <v>214</v>
      </c>
      <c r="C122" s="77" t="s">
        <v>154</v>
      </c>
      <c r="D122" s="75" t="s">
        <v>147</v>
      </c>
      <c r="E122" s="75" t="s">
        <v>572</v>
      </c>
      <c r="F122" s="79" t="s">
        <v>574</v>
      </c>
      <c r="G122" s="78" t="s">
        <v>554</v>
      </c>
      <c r="H122" s="82" t="s">
        <v>409</v>
      </c>
      <c r="I122" s="82"/>
    </row>
    <row r="123" spans="1:9" x14ac:dyDescent="0.2">
      <c r="A123" s="9">
        <v>15.2</v>
      </c>
      <c r="B123" s="31" t="s">
        <v>214</v>
      </c>
      <c r="C123" s="77" t="s">
        <v>155</v>
      </c>
      <c r="D123" s="75" t="s">
        <v>148</v>
      </c>
      <c r="E123" s="75" t="s">
        <v>572</v>
      </c>
      <c r="F123" s="79" t="s">
        <v>574</v>
      </c>
      <c r="G123" s="78" t="s">
        <v>554</v>
      </c>
      <c r="H123" s="82" t="s">
        <v>409</v>
      </c>
      <c r="I123" s="82"/>
    </row>
    <row r="124" spans="1:9" x14ac:dyDescent="0.2">
      <c r="A124" s="9">
        <v>15.2</v>
      </c>
      <c r="B124" s="31" t="s">
        <v>214</v>
      </c>
      <c r="C124" s="77" t="s">
        <v>156</v>
      </c>
      <c r="D124" s="75" t="s">
        <v>149</v>
      </c>
      <c r="E124" s="75" t="s">
        <v>572</v>
      </c>
      <c r="F124" s="79" t="s">
        <v>574</v>
      </c>
      <c r="G124" s="78" t="s">
        <v>554</v>
      </c>
      <c r="H124" s="82" t="s">
        <v>409</v>
      </c>
      <c r="I124" s="82"/>
    </row>
    <row r="125" spans="1:9" x14ac:dyDescent="0.2">
      <c r="A125" s="9">
        <v>15.2</v>
      </c>
      <c r="B125" s="31" t="s">
        <v>214</v>
      </c>
      <c r="C125" s="77" t="s">
        <v>157</v>
      </c>
      <c r="D125" s="75" t="s">
        <v>150</v>
      </c>
      <c r="E125" s="75" t="s">
        <v>572</v>
      </c>
      <c r="F125" s="79" t="s">
        <v>574</v>
      </c>
      <c r="G125" s="78" t="s">
        <v>554</v>
      </c>
      <c r="H125" s="82" t="s">
        <v>409</v>
      </c>
      <c r="I125" s="82"/>
    </row>
    <row r="126" spans="1:9" x14ac:dyDescent="0.2">
      <c r="A126" s="9">
        <v>15.2</v>
      </c>
      <c r="B126" s="31" t="s">
        <v>214</v>
      </c>
      <c r="C126" s="77" t="s">
        <v>158</v>
      </c>
      <c r="D126" s="75" t="s">
        <v>151</v>
      </c>
      <c r="E126" s="75" t="s">
        <v>572</v>
      </c>
      <c r="F126" s="79" t="s">
        <v>574</v>
      </c>
      <c r="G126" s="78" t="s">
        <v>554</v>
      </c>
      <c r="H126" s="82" t="s">
        <v>409</v>
      </c>
      <c r="I126" s="82"/>
    </row>
    <row r="127" spans="1:9" ht="24" x14ac:dyDescent="0.2">
      <c r="A127" s="9">
        <v>15.2</v>
      </c>
      <c r="B127" s="31" t="s">
        <v>214</v>
      </c>
      <c r="C127" s="77" t="s">
        <v>159</v>
      </c>
      <c r="D127" s="75" t="s">
        <v>152</v>
      </c>
      <c r="E127" s="75" t="s">
        <v>572</v>
      </c>
      <c r="F127" s="93" t="s">
        <v>434</v>
      </c>
      <c r="G127" s="78" t="s">
        <v>554</v>
      </c>
      <c r="H127" s="82" t="s">
        <v>409</v>
      </c>
      <c r="I127" s="82"/>
    </row>
    <row r="128" spans="1:9" x14ac:dyDescent="0.2">
      <c r="A128" s="9">
        <v>15.2</v>
      </c>
      <c r="B128" s="31" t="s">
        <v>214</v>
      </c>
      <c r="C128" s="77" t="s">
        <v>160</v>
      </c>
      <c r="D128" s="75" t="s">
        <v>153</v>
      </c>
      <c r="E128" s="75" t="s">
        <v>572</v>
      </c>
      <c r="F128" s="93" t="s">
        <v>434</v>
      </c>
      <c r="G128" s="78" t="s">
        <v>554</v>
      </c>
      <c r="H128" s="82" t="s">
        <v>409</v>
      </c>
      <c r="I128" s="82"/>
    </row>
    <row r="129" spans="1:9" ht="24" x14ac:dyDescent="0.2">
      <c r="A129" s="9">
        <v>15.3</v>
      </c>
      <c r="B129" s="31" t="s">
        <v>215</v>
      </c>
      <c r="C129" s="77" t="s">
        <v>163</v>
      </c>
      <c r="D129" s="75" t="s">
        <v>161</v>
      </c>
      <c r="E129" s="75" t="s">
        <v>572</v>
      </c>
      <c r="F129" s="79" t="s">
        <v>575</v>
      </c>
      <c r="G129" s="78" t="s">
        <v>554</v>
      </c>
      <c r="H129" s="82" t="s">
        <v>409</v>
      </c>
      <c r="I129" s="82"/>
    </row>
    <row r="130" spans="1:9" ht="36" x14ac:dyDescent="0.2">
      <c r="A130" s="9">
        <v>15.3</v>
      </c>
      <c r="B130" s="31" t="s">
        <v>215</v>
      </c>
      <c r="C130" s="77" t="s">
        <v>164</v>
      </c>
      <c r="D130" s="75" t="s">
        <v>162</v>
      </c>
      <c r="E130" s="75" t="s">
        <v>572</v>
      </c>
      <c r="F130" s="79" t="s">
        <v>575</v>
      </c>
      <c r="G130" s="78" t="s">
        <v>554</v>
      </c>
      <c r="H130" s="82" t="s">
        <v>409</v>
      </c>
      <c r="I130" s="82"/>
    </row>
    <row r="131" spans="1:9" ht="48" x14ac:dyDescent="0.2">
      <c r="A131" s="9">
        <v>16.100000000000001</v>
      </c>
      <c r="B131" s="31" t="s">
        <v>216</v>
      </c>
      <c r="C131" s="77" t="s">
        <v>131</v>
      </c>
      <c r="D131" s="75" t="s">
        <v>128</v>
      </c>
      <c r="E131" s="75" t="s">
        <v>572</v>
      </c>
      <c r="F131" s="79" t="s">
        <v>574</v>
      </c>
      <c r="G131" s="78" t="s">
        <v>554</v>
      </c>
      <c r="H131" s="82" t="s">
        <v>408</v>
      </c>
      <c r="I131" s="82"/>
    </row>
    <row r="132" spans="1:9" ht="48" x14ac:dyDescent="0.2">
      <c r="A132" s="9">
        <v>16.100000000000001</v>
      </c>
      <c r="B132" s="31" t="s">
        <v>216</v>
      </c>
      <c r="C132" s="77" t="s">
        <v>130</v>
      </c>
      <c r="D132" s="75" t="s">
        <v>129</v>
      </c>
      <c r="E132" s="75" t="s">
        <v>572</v>
      </c>
      <c r="F132" s="79" t="s">
        <v>574</v>
      </c>
      <c r="G132" s="78" t="s">
        <v>554</v>
      </c>
      <c r="H132" s="82" t="s">
        <v>408</v>
      </c>
      <c r="I132" s="82"/>
    </row>
    <row r="133" spans="1:9" ht="24" x14ac:dyDescent="0.2">
      <c r="A133" s="9">
        <v>16.2</v>
      </c>
      <c r="B133" s="31" t="s">
        <v>218</v>
      </c>
      <c r="C133" s="77" t="s">
        <v>165</v>
      </c>
      <c r="D133" s="9" t="s">
        <v>275</v>
      </c>
      <c r="E133" s="75" t="s">
        <v>572</v>
      </c>
      <c r="F133" s="79" t="s">
        <v>575</v>
      </c>
      <c r="G133" s="78" t="s">
        <v>554</v>
      </c>
      <c r="H133" s="82" t="s">
        <v>408</v>
      </c>
      <c r="I133" s="82"/>
    </row>
    <row r="134" spans="1:9" ht="36" x14ac:dyDescent="0.2">
      <c r="A134" s="9">
        <v>16.2</v>
      </c>
      <c r="B134" s="31" t="s">
        <v>218</v>
      </c>
      <c r="C134" s="77" t="s">
        <v>166</v>
      </c>
      <c r="D134" s="9" t="s">
        <v>267</v>
      </c>
      <c r="E134" s="75" t="s">
        <v>572</v>
      </c>
      <c r="F134" s="79" t="s">
        <v>575</v>
      </c>
      <c r="G134" s="78" t="s">
        <v>554</v>
      </c>
      <c r="H134" s="82" t="s">
        <v>408</v>
      </c>
      <c r="I134" s="82"/>
    </row>
    <row r="135" spans="1:9" ht="36" x14ac:dyDescent="0.2">
      <c r="A135" s="9">
        <v>16.2</v>
      </c>
      <c r="B135" s="31" t="s">
        <v>218</v>
      </c>
      <c r="C135" s="77" t="s">
        <v>167</v>
      </c>
      <c r="D135" s="9" t="s">
        <v>276</v>
      </c>
      <c r="E135" s="75" t="s">
        <v>572</v>
      </c>
      <c r="F135" s="79" t="s">
        <v>575</v>
      </c>
      <c r="G135" s="78" t="s">
        <v>554</v>
      </c>
      <c r="H135" s="82" t="s">
        <v>408</v>
      </c>
      <c r="I135" s="82"/>
    </row>
    <row r="136" spans="1:9" ht="48" x14ac:dyDescent="0.2">
      <c r="A136" s="9">
        <v>16.2</v>
      </c>
      <c r="B136" s="31" t="s">
        <v>218</v>
      </c>
      <c r="C136" s="77" t="s">
        <v>168</v>
      </c>
      <c r="D136" s="9" t="s">
        <v>277</v>
      </c>
      <c r="E136" s="75" t="s">
        <v>572</v>
      </c>
      <c r="F136" s="79" t="s">
        <v>575</v>
      </c>
      <c r="G136" s="78" t="s">
        <v>554</v>
      </c>
      <c r="H136" s="82" t="s">
        <v>408</v>
      </c>
      <c r="I136" s="82"/>
    </row>
    <row r="137" spans="1:9" ht="36" x14ac:dyDescent="0.2">
      <c r="A137" s="9">
        <v>16.2</v>
      </c>
      <c r="B137" s="31" t="s">
        <v>218</v>
      </c>
      <c r="C137" s="77" t="s">
        <v>169</v>
      </c>
      <c r="D137" s="9" t="s">
        <v>278</v>
      </c>
      <c r="E137" s="75" t="s">
        <v>572</v>
      </c>
      <c r="F137" s="79" t="s">
        <v>575</v>
      </c>
      <c r="G137" s="78" t="s">
        <v>554</v>
      </c>
      <c r="H137" s="82" t="s">
        <v>408</v>
      </c>
      <c r="I137" s="82"/>
    </row>
    <row r="138" spans="1:9" ht="24" x14ac:dyDescent="0.2">
      <c r="A138" s="9">
        <v>16.2</v>
      </c>
      <c r="B138" s="31" t="s">
        <v>218</v>
      </c>
      <c r="C138" s="77" t="s">
        <v>170</v>
      </c>
      <c r="D138" s="9" t="s">
        <v>279</v>
      </c>
      <c r="E138" s="75" t="s">
        <v>572</v>
      </c>
      <c r="F138" s="79" t="s">
        <v>575</v>
      </c>
      <c r="G138" s="78" t="s">
        <v>554</v>
      </c>
      <c r="H138" s="82" t="s">
        <v>408</v>
      </c>
      <c r="I138" s="82"/>
    </row>
    <row r="139" spans="1:9" ht="24" x14ac:dyDescent="0.2">
      <c r="A139" s="9">
        <v>16.2</v>
      </c>
      <c r="B139" s="31" t="s">
        <v>218</v>
      </c>
      <c r="C139" s="77" t="s">
        <v>171</v>
      </c>
      <c r="D139" s="9" t="s">
        <v>280</v>
      </c>
      <c r="E139" s="75" t="s">
        <v>572</v>
      </c>
      <c r="F139" s="79" t="s">
        <v>575</v>
      </c>
      <c r="G139" s="78" t="s">
        <v>554</v>
      </c>
      <c r="H139" s="82" t="s">
        <v>408</v>
      </c>
      <c r="I139" s="82"/>
    </row>
    <row r="140" spans="1:9" ht="60" x14ac:dyDescent="0.2">
      <c r="A140" s="9">
        <v>16.2</v>
      </c>
      <c r="B140" s="31" t="s">
        <v>218</v>
      </c>
      <c r="C140" s="77" t="s">
        <v>320</v>
      </c>
      <c r="D140" s="81" t="s">
        <v>388</v>
      </c>
      <c r="E140" s="81" t="s">
        <v>400</v>
      </c>
      <c r="F140" s="79" t="s">
        <v>575</v>
      </c>
      <c r="G140" s="78" t="s">
        <v>242</v>
      </c>
      <c r="H140" s="82" t="s">
        <v>408</v>
      </c>
      <c r="I140" s="82"/>
    </row>
    <row r="141" spans="1:9" ht="48" x14ac:dyDescent="0.2">
      <c r="A141" s="9">
        <v>16.2</v>
      </c>
      <c r="B141" s="31" t="s">
        <v>218</v>
      </c>
      <c r="C141" s="77" t="s">
        <v>172</v>
      </c>
      <c r="D141" s="10" t="s">
        <v>281</v>
      </c>
      <c r="E141" s="75" t="s">
        <v>572</v>
      </c>
      <c r="F141" s="79" t="s">
        <v>575</v>
      </c>
      <c r="G141" s="78" t="s">
        <v>554</v>
      </c>
      <c r="H141" s="82" t="s">
        <v>408</v>
      </c>
      <c r="I141" s="82"/>
    </row>
    <row r="142" spans="1:9" ht="24" x14ac:dyDescent="0.2">
      <c r="A142" s="9">
        <v>16.2</v>
      </c>
      <c r="B142" s="31" t="s">
        <v>218</v>
      </c>
      <c r="C142" s="77" t="s">
        <v>173</v>
      </c>
      <c r="D142" s="9" t="s">
        <v>249</v>
      </c>
      <c r="E142" s="75" t="s">
        <v>572</v>
      </c>
      <c r="F142" s="79" t="s">
        <v>575</v>
      </c>
      <c r="G142" s="78" t="s">
        <v>554</v>
      </c>
      <c r="H142" s="82" t="s">
        <v>408</v>
      </c>
      <c r="I142" s="82"/>
    </row>
    <row r="143" spans="1:9" ht="24" x14ac:dyDescent="0.2">
      <c r="A143" s="9">
        <v>16.2</v>
      </c>
      <c r="B143" s="31" t="s">
        <v>218</v>
      </c>
      <c r="C143" s="77" t="s">
        <v>174</v>
      </c>
      <c r="D143" s="9" t="s">
        <v>250</v>
      </c>
      <c r="E143" s="75" t="s">
        <v>572</v>
      </c>
      <c r="F143" s="79" t="s">
        <v>575</v>
      </c>
      <c r="G143" s="78" t="s">
        <v>554</v>
      </c>
      <c r="H143" s="82" t="s">
        <v>408</v>
      </c>
      <c r="I143" s="82"/>
    </row>
    <row r="144" spans="1:9" ht="24" x14ac:dyDescent="0.2">
      <c r="A144" s="9">
        <v>16.2</v>
      </c>
      <c r="B144" s="31" t="s">
        <v>218</v>
      </c>
      <c r="C144" s="77" t="s">
        <v>175</v>
      </c>
      <c r="D144" s="9" t="s">
        <v>251</v>
      </c>
      <c r="E144" s="75" t="s">
        <v>572</v>
      </c>
      <c r="F144" s="79" t="s">
        <v>575</v>
      </c>
      <c r="G144" s="78" t="s">
        <v>554</v>
      </c>
      <c r="H144" s="82" t="s">
        <v>408</v>
      </c>
      <c r="I144" s="82"/>
    </row>
    <row r="145" spans="1:9" ht="24" x14ac:dyDescent="0.2">
      <c r="A145" s="9">
        <v>16.2</v>
      </c>
      <c r="B145" s="31" t="s">
        <v>218</v>
      </c>
      <c r="C145" s="77" t="s">
        <v>176</v>
      </c>
      <c r="D145" s="9" t="s">
        <v>252</v>
      </c>
      <c r="E145" s="75" t="s">
        <v>572</v>
      </c>
      <c r="F145" s="79" t="s">
        <v>575</v>
      </c>
      <c r="G145" s="78" t="s">
        <v>554</v>
      </c>
      <c r="H145" s="82" t="s">
        <v>408</v>
      </c>
      <c r="I145" s="82"/>
    </row>
    <row r="146" spans="1:9" ht="24" x14ac:dyDescent="0.2">
      <c r="A146" s="9">
        <v>16.2</v>
      </c>
      <c r="B146" s="31" t="s">
        <v>218</v>
      </c>
      <c r="C146" s="77" t="s">
        <v>177</v>
      </c>
      <c r="D146" s="9" t="s">
        <v>253</v>
      </c>
      <c r="E146" s="75" t="s">
        <v>572</v>
      </c>
      <c r="F146" s="79" t="s">
        <v>575</v>
      </c>
      <c r="G146" s="78" t="s">
        <v>554</v>
      </c>
      <c r="H146" s="82" t="s">
        <v>408</v>
      </c>
      <c r="I146" s="82"/>
    </row>
    <row r="147" spans="1:9" ht="36" x14ac:dyDescent="0.2">
      <c r="A147" s="9">
        <v>16.2</v>
      </c>
      <c r="B147" s="31" t="s">
        <v>218</v>
      </c>
      <c r="C147" s="77" t="s">
        <v>178</v>
      </c>
      <c r="D147" s="9" t="s">
        <v>389</v>
      </c>
      <c r="E147" s="81" t="s">
        <v>561</v>
      </c>
      <c r="F147" s="79" t="s">
        <v>575</v>
      </c>
      <c r="G147" s="78" t="s">
        <v>242</v>
      </c>
      <c r="H147" s="82" t="s">
        <v>408</v>
      </c>
      <c r="I147" s="82"/>
    </row>
    <row r="148" spans="1:9" s="94" customFormat="1" ht="24" x14ac:dyDescent="0.2">
      <c r="A148" s="73">
        <v>16.2</v>
      </c>
      <c r="B148" s="57" t="s">
        <v>218</v>
      </c>
      <c r="C148" s="62" t="s">
        <v>321</v>
      </c>
      <c r="D148" s="73" t="s">
        <v>560</v>
      </c>
      <c r="E148" s="75" t="s">
        <v>572</v>
      </c>
      <c r="F148" s="79" t="s">
        <v>575</v>
      </c>
      <c r="G148" s="92" t="s">
        <v>554</v>
      </c>
      <c r="H148" s="89" t="s">
        <v>408</v>
      </c>
      <c r="I148" s="89"/>
    </row>
    <row r="149" spans="1:9" ht="36" x14ac:dyDescent="0.2">
      <c r="A149" s="9">
        <v>16.2</v>
      </c>
      <c r="B149" s="31" t="s">
        <v>218</v>
      </c>
      <c r="C149" s="77" t="s">
        <v>179</v>
      </c>
      <c r="D149" s="6" t="s">
        <v>132</v>
      </c>
      <c r="E149" s="75" t="s">
        <v>572</v>
      </c>
      <c r="F149" s="93" t="s">
        <v>434</v>
      </c>
      <c r="G149" s="78" t="s">
        <v>554</v>
      </c>
      <c r="H149" s="82" t="s">
        <v>408</v>
      </c>
      <c r="I149" s="82"/>
    </row>
    <row r="150" spans="1:9" ht="48" x14ac:dyDescent="0.2">
      <c r="A150" s="9">
        <v>16.2</v>
      </c>
      <c r="B150" s="31" t="s">
        <v>218</v>
      </c>
      <c r="C150" s="77" t="s">
        <v>180</v>
      </c>
      <c r="D150" s="75" t="s">
        <v>133</v>
      </c>
      <c r="E150" s="75" t="s">
        <v>572</v>
      </c>
      <c r="F150" s="93" t="s">
        <v>434</v>
      </c>
      <c r="G150" s="78" t="s">
        <v>554</v>
      </c>
      <c r="H150" s="82" t="s">
        <v>408</v>
      </c>
      <c r="I150" s="82"/>
    </row>
    <row r="151" spans="1:9" ht="24" x14ac:dyDescent="0.2">
      <c r="A151" s="9">
        <v>16.2</v>
      </c>
      <c r="B151" s="31" t="s">
        <v>218</v>
      </c>
      <c r="C151" s="77" t="s">
        <v>181</v>
      </c>
      <c r="D151" s="75" t="s">
        <v>134</v>
      </c>
      <c r="E151" s="75" t="s">
        <v>572</v>
      </c>
      <c r="F151" s="79" t="s">
        <v>580</v>
      </c>
      <c r="G151" s="78" t="s">
        <v>554</v>
      </c>
      <c r="H151" s="82" t="s">
        <v>408</v>
      </c>
      <c r="I151" s="82"/>
    </row>
    <row r="152" spans="1:9" s="94" customFormat="1" ht="24" x14ac:dyDescent="0.2">
      <c r="A152" s="61">
        <v>16.2</v>
      </c>
      <c r="B152" s="91" t="s">
        <v>218</v>
      </c>
      <c r="C152" s="62" t="s">
        <v>531</v>
      </c>
      <c r="D152" s="80" t="s">
        <v>532</v>
      </c>
      <c r="E152" s="75" t="s">
        <v>572</v>
      </c>
      <c r="F152" s="79" t="s">
        <v>575</v>
      </c>
      <c r="G152" s="92" t="s">
        <v>554</v>
      </c>
      <c r="H152" s="89" t="s">
        <v>408</v>
      </c>
      <c r="I152" s="89"/>
    </row>
    <row r="153" spans="1:9" ht="24" x14ac:dyDescent="0.2">
      <c r="A153" s="9">
        <v>16.3</v>
      </c>
      <c r="B153" s="31" t="s">
        <v>217</v>
      </c>
      <c r="C153" s="77" t="s">
        <v>95</v>
      </c>
      <c r="D153" s="6" t="s">
        <v>303</v>
      </c>
      <c r="E153" s="75" t="s">
        <v>572</v>
      </c>
      <c r="F153" s="79" t="s">
        <v>574</v>
      </c>
      <c r="G153" s="78" t="s">
        <v>554</v>
      </c>
      <c r="H153" s="82" t="s">
        <v>408</v>
      </c>
      <c r="I153" s="82"/>
    </row>
    <row r="154" spans="1:9" ht="24" x14ac:dyDescent="0.2">
      <c r="A154" s="9">
        <v>16.3</v>
      </c>
      <c r="B154" s="31" t="s">
        <v>217</v>
      </c>
      <c r="C154" s="77" t="s">
        <v>96</v>
      </c>
      <c r="D154" s="6" t="s">
        <v>304</v>
      </c>
      <c r="E154" s="75" t="s">
        <v>572</v>
      </c>
      <c r="F154" s="79" t="s">
        <v>574</v>
      </c>
      <c r="G154" s="78" t="s">
        <v>554</v>
      </c>
      <c r="H154" s="82" t="s">
        <v>408</v>
      </c>
      <c r="I154" s="82"/>
    </row>
    <row r="155" spans="1:9" ht="72" x14ac:dyDescent="0.2">
      <c r="A155" s="9">
        <v>16.3</v>
      </c>
      <c r="B155" s="31" t="s">
        <v>217</v>
      </c>
      <c r="C155" s="77" t="s">
        <v>97</v>
      </c>
      <c r="D155" s="75" t="s">
        <v>390</v>
      </c>
      <c r="E155" s="75" t="s">
        <v>350</v>
      </c>
      <c r="F155" s="79" t="s">
        <v>574</v>
      </c>
      <c r="G155" s="5" t="s">
        <v>243</v>
      </c>
      <c r="H155" s="82" t="s">
        <v>408</v>
      </c>
      <c r="I155" s="82"/>
    </row>
    <row r="156" spans="1:9" ht="72" x14ac:dyDescent="0.2">
      <c r="A156" s="9">
        <v>16.3</v>
      </c>
      <c r="B156" s="31" t="s">
        <v>217</v>
      </c>
      <c r="C156" s="77" t="s">
        <v>98</v>
      </c>
      <c r="D156" s="75" t="s">
        <v>391</v>
      </c>
      <c r="E156" s="75" t="s">
        <v>350</v>
      </c>
      <c r="F156" s="79" t="s">
        <v>574</v>
      </c>
      <c r="G156" s="5" t="s">
        <v>243</v>
      </c>
      <c r="H156" s="82" t="s">
        <v>408</v>
      </c>
      <c r="I156" s="82"/>
    </row>
    <row r="157" spans="1:9" ht="48" x14ac:dyDescent="0.2">
      <c r="A157" s="9">
        <v>17.100000000000001</v>
      </c>
      <c r="B157" s="31" t="s">
        <v>93</v>
      </c>
      <c r="C157" s="77" t="s">
        <v>94</v>
      </c>
      <c r="D157" s="75" t="s">
        <v>93</v>
      </c>
      <c r="E157" s="75" t="s">
        <v>572</v>
      </c>
      <c r="F157" s="79" t="s">
        <v>575</v>
      </c>
      <c r="G157" s="78" t="s">
        <v>554</v>
      </c>
      <c r="H157" s="93" t="s">
        <v>429</v>
      </c>
      <c r="I157" s="93"/>
    </row>
    <row r="158" spans="1:9" ht="36" x14ac:dyDescent="0.2">
      <c r="A158" s="9">
        <v>17.2</v>
      </c>
      <c r="B158" s="31" t="s">
        <v>183</v>
      </c>
      <c r="C158" s="77" t="s">
        <v>184</v>
      </c>
      <c r="D158" s="75" t="s">
        <v>183</v>
      </c>
      <c r="E158" s="75" t="s">
        <v>572</v>
      </c>
      <c r="F158" s="79" t="s">
        <v>575</v>
      </c>
      <c r="G158" s="78" t="s">
        <v>554</v>
      </c>
      <c r="H158" s="93" t="s">
        <v>429</v>
      </c>
      <c r="I158" s="93"/>
    </row>
    <row r="159" spans="1:9" ht="36" x14ac:dyDescent="0.2">
      <c r="A159" s="9">
        <v>17.3</v>
      </c>
      <c r="B159" s="31" t="s">
        <v>316</v>
      </c>
      <c r="C159" s="77" t="s">
        <v>182</v>
      </c>
      <c r="D159" s="75" t="s">
        <v>404</v>
      </c>
      <c r="E159" s="75" t="s">
        <v>406</v>
      </c>
      <c r="F159" s="79" t="s">
        <v>563</v>
      </c>
      <c r="G159" s="5" t="s">
        <v>403</v>
      </c>
      <c r="H159" s="93" t="s">
        <v>429</v>
      </c>
      <c r="I159" s="93"/>
    </row>
    <row r="160" spans="1:9" ht="36" x14ac:dyDescent="0.2">
      <c r="A160" s="9">
        <v>17.399999999999999</v>
      </c>
      <c r="B160" s="31" t="s">
        <v>219</v>
      </c>
      <c r="C160" s="77" t="s">
        <v>136</v>
      </c>
      <c r="D160" s="75" t="s">
        <v>135</v>
      </c>
      <c r="E160" s="75" t="s">
        <v>572</v>
      </c>
      <c r="F160" s="93" t="s">
        <v>434</v>
      </c>
      <c r="G160" s="78" t="s">
        <v>554</v>
      </c>
      <c r="H160" s="93" t="s">
        <v>429</v>
      </c>
      <c r="I160" s="93"/>
    </row>
    <row r="161" spans="1:9" x14ac:dyDescent="0.2">
      <c r="A161" s="9">
        <v>18.100000000000001</v>
      </c>
      <c r="B161" s="31" t="s">
        <v>220</v>
      </c>
      <c r="C161" s="77" t="s">
        <v>338</v>
      </c>
      <c r="D161" s="10" t="s">
        <v>284</v>
      </c>
      <c r="E161" s="75" t="s">
        <v>572</v>
      </c>
      <c r="F161" s="79" t="s">
        <v>580</v>
      </c>
      <c r="G161" s="78" t="s">
        <v>554</v>
      </c>
      <c r="H161" s="82" t="s">
        <v>408</v>
      </c>
      <c r="I161" s="82"/>
    </row>
    <row r="162" spans="1:9" x14ac:dyDescent="0.2">
      <c r="A162" s="9">
        <v>18.100000000000001</v>
      </c>
      <c r="B162" s="31" t="s">
        <v>220</v>
      </c>
      <c r="C162" s="77" t="s">
        <v>339</v>
      </c>
      <c r="D162" s="10" t="s">
        <v>285</v>
      </c>
      <c r="E162" s="75" t="s">
        <v>572</v>
      </c>
      <c r="F162" s="79" t="s">
        <v>580</v>
      </c>
      <c r="G162" s="78" t="s">
        <v>554</v>
      </c>
      <c r="H162" s="82" t="s">
        <v>408</v>
      </c>
      <c r="I162" s="82"/>
    </row>
    <row r="163" spans="1:9" x14ac:dyDescent="0.2">
      <c r="A163" s="9">
        <v>18.100000000000001</v>
      </c>
      <c r="B163" s="31" t="s">
        <v>220</v>
      </c>
      <c r="C163" s="77" t="s">
        <v>340</v>
      </c>
      <c r="D163" s="10" t="s">
        <v>334</v>
      </c>
      <c r="E163" s="75" t="s">
        <v>572</v>
      </c>
      <c r="F163" s="79" t="s">
        <v>580</v>
      </c>
      <c r="G163" s="78" t="s">
        <v>554</v>
      </c>
      <c r="H163" s="82" t="s">
        <v>408</v>
      </c>
      <c r="I163" s="82"/>
    </row>
    <row r="164" spans="1:9" x14ac:dyDescent="0.2">
      <c r="A164" s="9">
        <v>18.100000000000001</v>
      </c>
      <c r="B164" s="31" t="s">
        <v>220</v>
      </c>
      <c r="C164" s="77" t="s">
        <v>341</v>
      </c>
      <c r="D164" s="10" t="s">
        <v>288</v>
      </c>
      <c r="E164" s="75" t="s">
        <v>572</v>
      </c>
      <c r="F164" s="79" t="s">
        <v>580</v>
      </c>
      <c r="G164" s="78" t="s">
        <v>554</v>
      </c>
      <c r="H164" s="89" t="s">
        <v>408</v>
      </c>
      <c r="I164" s="89"/>
    </row>
    <row r="165" spans="1:9" x14ac:dyDescent="0.2">
      <c r="A165" s="9">
        <v>18.100000000000001</v>
      </c>
      <c r="B165" s="31" t="s">
        <v>220</v>
      </c>
      <c r="C165" s="77" t="s">
        <v>342</v>
      </c>
      <c r="D165" s="10" t="s">
        <v>286</v>
      </c>
      <c r="E165" s="75" t="s">
        <v>572</v>
      </c>
      <c r="F165" s="79" t="s">
        <v>580</v>
      </c>
      <c r="G165" s="78" t="s">
        <v>554</v>
      </c>
      <c r="H165" s="89" t="s">
        <v>408</v>
      </c>
      <c r="I165" s="89"/>
    </row>
    <row r="166" spans="1:9" x14ac:dyDescent="0.2">
      <c r="A166" s="10">
        <v>18.100000000000001</v>
      </c>
      <c r="B166" s="37" t="s">
        <v>220</v>
      </c>
      <c r="C166" s="33" t="s">
        <v>343</v>
      </c>
      <c r="D166" s="10" t="s">
        <v>287</v>
      </c>
      <c r="E166" s="6" t="s">
        <v>572</v>
      </c>
      <c r="F166" s="82" t="s">
        <v>580</v>
      </c>
      <c r="G166" s="78" t="s">
        <v>554</v>
      </c>
      <c r="H166" s="89" t="s">
        <v>408</v>
      </c>
      <c r="I166" s="89"/>
    </row>
    <row r="167" spans="1:9" x14ac:dyDescent="0.2">
      <c r="A167" s="9">
        <v>18.100000000000001</v>
      </c>
      <c r="B167" s="31" t="s">
        <v>220</v>
      </c>
      <c r="C167" s="77" t="s">
        <v>344</v>
      </c>
      <c r="D167" s="10" t="s">
        <v>335</v>
      </c>
      <c r="E167" s="75" t="s">
        <v>572</v>
      </c>
      <c r="F167" s="79" t="s">
        <v>580</v>
      </c>
      <c r="G167" s="78" t="s">
        <v>554</v>
      </c>
      <c r="H167" s="89" t="s">
        <v>408</v>
      </c>
      <c r="I167" s="89"/>
    </row>
    <row r="168" spans="1:9" x14ac:dyDescent="0.2">
      <c r="A168" s="10">
        <v>18.100000000000001</v>
      </c>
      <c r="B168" s="31" t="s">
        <v>220</v>
      </c>
      <c r="C168" s="77" t="s">
        <v>345</v>
      </c>
      <c r="D168" s="10" t="s">
        <v>336</v>
      </c>
      <c r="E168" s="75" t="s">
        <v>572</v>
      </c>
      <c r="F168" s="79" t="s">
        <v>580</v>
      </c>
      <c r="G168" s="78" t="s">
        <v>554</v>
      </c>
      <c r="H168" s="82" t="s">
        <v>408</v>
      </c>
      <c r="I168" s="82"/>
    </row>
    <row r="169" spans="1:9" x14ac:dyDescent="0.2">
      <c r="A169" s="10">
        <v>18.100000000000001</v>
      </c>
      <c r="B169" s="31" t="s">
        <v>220</v>
      </c>
      <c r="C169" s="62" t="s">
        <v>424</v>
      </c>
      <c r="D169" s="10" t="s">
        <v>337</v>
      </c>
      <c r="E169" s="75" t="s">
        <v>572</v>
      </c>
      <c r="F169" s="79" t="s">
        <v>580</v>
      </c>
      <c r="G169" s="78" t="s">
        <v>554</v>
      </c>
      <c r="H169" s="82" t="s">
        <v>408</v>
      </c>
      <c r="I169" s="82"/>
    </row>
    <row r="170" spans="1:9" ht="48" x14ac:dyDescent="0.2">
      <c r="A170" s="10">
        <v>18.2</v>
      </c>
      <c r="B170" s="31" t="s">
        <v>221</v>
      </c>
      <c r="C170" s="77" t="s">
        <v>137</v>
      </c>
      <c r="D170" s="10" t="s">
        <v>392</v>
      </c>
      <c r="E170" s="10" t="s">
        <v>351</v>
      </c>
      <c r="F170" s="79" t="s">
        <v>575</v>
      </c>
      <c r="G170" s="5" t="s">
        <v>244</v>
      </c>
      <c r="H170" s="82" t="s">
        <v>582</v>
      </c>
      <c r="I170" s="82"/>
    </row>
    <row r="171" spans="1:9" ht="48" x14ac:dyDescent="0.2">
      <c r="A171" s="10">
        <v>18.2</v>
      </c>
      <c r="B171" s="31" t="s">
        <v>221</v>
      </c>
      <c r="C171" s="77" t="s">
        <v>138</v>
      </c>
      <c r="D171" s="10" t="s">
        <v>393</v>
      </c>
      <c r="E171" s="10" t="s">
        <v>351</v>
      </c>
      <c r="F171" s="79" t="s">
        <v>575</v>
      </c>
      <c r="G171" s="5" t="s">
        <v>244</v>
      </c>
      <c r="H171" s="82" t="s">
        <v>582</v>
      </c>
      <c r="I171" s="82"/>
    </row>
    <row r="172" spans="1:9" ht="48" x14ac:dyDescent="0.2">
      <c r="A172" s="10">
        <v>18.2</v>
      </c>
      <c r="B172" s="31" t="s">
        <v>221</v>
      </c>
      <c r="C172" s="77" t="s">
        <v>139</v>
      </c>
      <c r="D172" s="10" t="s">
        <v>394</v>
      </c>
      <c r="E172" s="10" t="s">
        <v>351</v>
      </c>
      <c r="F172" s="79" t="s">
        <v>575</v>
      </c>
      <c r="G172" s="5" t="s">
        <v>244</v>
      </c>
      <c r="H172" s="82" t="s">
        <v>582</v>
      </c>
      <c r="I172" s="82"/>
    </row>
    <row r="173" spans="1:9" ht="60" x14ac:dyDescent="0.2">
      <c r="A173" s="10">
        <v>18.3</v>
      </c>
      <c r="B173" s="31" t="s">
        <v>222</v>
      </c>
      <c r="C173" s="77" t="s">
        <v>185</v>
      </c>
      <c r="D173" s="81" t="s">
        <v>395</v>
      </c>
      <c r="E173" s="10" t="s">
        <v>351</v>
      </c>
      <c r="F173" s="79" t="s">
        <v>575</v>
      </c>
      <c r="G173" s="5" t="s">
        <v>244</v>
      </c>
      <c r="H173" s="82" t="s">
        <v>582</v>
      </c>
      <c r="I173" s="82"/>
    </row>
    <row r="174" spans="1:9" ht="60" x14ac:dyDescent="0.2">
      <c r="A174" s="10">
        <v>18.3</v>
      </c>
      <c r="B174" s="31" t="s">
        <v>222</v>
      </c>
      <c r="C174" s="77" t="s">
        <v>186</v>
      </c>
      <c r="D174" s="81" t="s">
        <v>396</v>
      </c>
      <c r="E174" s="10" t="s">
        <v>351</v>
      </c>
      <c r="F174" s="79" t="s">
        <v>575</v>
      </c>
      <c r="G174" s="5" t="s">
        <v>244</v>
      </c>
      <c r="H174" s="82" t="s">
        <v>582</v>
      </c>
      <c r="I174" s="82"/>
    </row>
    <row r="175" spans="1:9" ht="48" x14ac:dyDescent="0.2">
      <c r="A175" s="10">
        <v>18.3</v>
      </c>
      <c r="B175" s="31" t="s">
        <v>222</v>
      </c>
      <c r="C175" s="77" t="s">
        <v>187</v>
      </c>
      <c r="D175" s="9" t="s">
        <v>397</v>
      </c>
      <c r="E175" s="10" t="s">
        <v>351</v>
      </c>
      <c r="F175" s="79" t="s">
        <v>575</v>
      </c>
      <c r="G175" s="5" t="s">
        <v>244</v>
      </c>
      <c r="H175" s="82" t="s">
        <v>582</v>
      </c>
      <c r="I175" s="82"/>
    </row>
    <row r="176" spans="1:9" ht="48" x14ac:dyDescent="0.2">
      <c r="A176" s="10">
        <v>18.399999999999999</v>
      </c>
      <c r="B176" s="31" t="s">
        <v>223</v>
      </c>
      <c r="C176" s="77" t="s">
        <v>190</v>
      </c>
      <c r="D176" s="9" t="s">
        <v>271</v>
      </c>
      <c r="E176" s="75" t="s">
        <v>572</v>
      </c>
      <c r="F176" s="79" t="s">
        <v>575</v>
      </c>
      <c r="G176" s="78" t="s">
        <v>554</v>
      </c>
      <c r="H176" s="82" t="s">
        <v>408</v>
      </c>
      <c r="I176" s="82"/>
    </row>
    <row r="177" spans="1:9" ht="36" x14ac:dyDescent="0.2">
      <c r="A177" s="10">
        <v>18.399999999999999</v>
      </c>
      <c r="B177" s="31" t="s">
        <v>223</v>
      </c>
      <c r="C177" s="77" t="s">
        <v>191</v>
      </c>
      <c r="D177" s="9" t="s">
        <v>254</v>
      </c>
      <c r="E177" s="75" t="s">
        <v>572</v>
      </c>
      <c r="F177" s="79" t="s">
        <v>575</v>
      </c>
      <c r="G177" s="78" t="s">
        <v>554</v>
      </c>
      <c r="H177" s="82" t="s">
        <v>408</v>
      </c>
      <c r="I177" s="82"/>
    </row>
    <row r="178" spans="1:9" ht="36" x14ac:dyDescent="0.2">
      <c r="A178" s="10">
        <v>18.399999999999999</v>
      </c>
      <c r="B178" s="31" t="s">
        <v>223</v>
      </c>
      <c r="C178" s="77" t="s">
        <v>192</v>
      </c>
      <c r="D178" s="9" t="s">
        <v>255</v>
      </c>
      <c r="E178" s="75" t="s">
        <v>572</v>
      </c>
      <c r="F178" s="79" t="s">
        <v>575</v>
      </c>
      <c r="G178" s="78" t="s">
        <v>554</v>
      </c>
      <c r="H178" s="82" t="s">
        <v>408</v>
      </c>
      <c r="I178" s="82"/>
    </row>
    <row r="179" spans="1:9" ht="24" x14ac:dyDescent="0.2">
      <c r="A179" s="10">
        <v>19.100000000000001</v>
      </c>
      <c r="B179" s="31" t="s">
        <v>224</v>
      </c>
      <c r="C179" s="77" t="s">
        <v>188</v>
      </c>
      <c r="D179" s="75" t="s">
        <v>140</v>
      </c>
      <c r="E179" s="75" t="s">
        <v>572</v>
      </c>
      <c r="F179" s="79" t="s">
        <v>580</v>
      </c>
      <c r="G179" s="78" t="s">
        <v>554</v>
      </c>
      <c r="H179" s="82" t="s">
        <v>408</v>
      </c>
      <c r="I179" s="82"/>
    </row>
    <row r="180" spans="1:9" ht="24" x14ac:dyDescent="0.2">
      <c r="A180" s="10">
        <v>19.100000000000001</v>
      </c>
      <c r="B180" s="31" t="s">
        <v>224</v>
      </c>
      <c r="C180" s="77" t="s">
        <v>189</v>
      </c>
      <c r="D180" s="75" t="s">
        <v>141</v>
      </c>
      <c r="E180" s="75" t="s">
        <v>572</v>
      </c>
      <c r="F180" s="79" t="s">
        <v>580</v>
      </c>
      <c r="G180" s="78" t="s">
        <v>554</v>
      </c>
      <c r="H180" s="82" t="s">
        <v>408</v>
      </c>
      <c r="I180" s="82"/>
    </row>
    <row r="181" spans="1:9" s="94" customFormat="1" ht="24" x14ac:dyDescent="0.2">
      <c r="A181" s="66">
        <v>19.100000000000001</v>
      </c>
      <c r="B181" s="91" t="s">
        <v>224</v>
      </c>
      <c r="C181" s="62" t="s">
        <v>412</v>
      </c>
      <c r="D181" s="80" t="s">
        <v>416</v>
      </c>
      <c r="E181" s="75" t="s">
        <v>572</v>
      </c>
      <c r="F181" s="79" t="s">
        <v>575</v>
      </c>
      <c r="G181" s="92" t="s">
        <v>554</v>
      </c>
      <c r="H181" s="82" t="s">
        <v>582</v>
      </c>
      <c r="I181" s="82"/>
    </row>
    <row r="182" spans="1:9" s="94" customFormat="1" ht="36" x14ac:dyDescent="0.2">
      <c r="A182" s="66">
        <v>19.100000000000001</v>
      </c>
      <c r="B182" s="91" t="s">
        <v>224</v>
      </c>
      <c r="C182" s="62" t="s">
        <v>413</v>
      </c>
      <c r="D182" s="80" t="s">
        <v>417</v>
      </c>
      <c r="E182" s="75"/>
      <c r="F182" s="79" t="s">
        <v>575</v>
      </c>
      <c r="G182" s="92" t="s">
        <v>554</v>
      </c>
      <c r="H182" s="82" t="s">
        <v>582</v>
      </c>
      <c r="I182" s="89"/>
    </row>
    <row r="183" spans="1:9" s="94" customFormat="1" ht="24" x14ac:dyDescent="0.2">
      <c r="A183" s="66">
        <v>19.100000000000001</v>
      </c>
      <c r="B183" s="91" t="s">
        <v>224</v>
      </c>
      <c r="C183" s="62" t="s">
        <v>414</v>
      </c>
      <c r="D183" s="80" t="s">
        <v>418</v>
      </c>
      <c r="E183" s="75" t="s">
        <v>572</v>
      </c>
      <c r="F183" s="79" t="s">
        <v>575</v>
      </c>
      <c r="G183" s="92" t="s">
        <v>554</v>
      </c>
      <c r="H183" s="82" t="s">
        <v>582</v>
      </c>
      <c r="I183" s="82"/>
    </row>
    <row r="184" spans="1:9" s="94" customFormat="1" ht="36" x14ac:dyDescent="0.2">
      <c r="A184" s="66">
        <v>19.100000000000001</v>
      </c>
      <c r="B184" s="91" t="s">
        <v>224</v>
      </c>
      <c r="C184" s="62" t="s">
        <v>415</v>
      </c>
      <c r="D184" s="80" t="s">
        <v>419</v>
      </c>
      <c r="E184" s="75"/>
      <c r="F184" s="79" t="s">
        <v>575</v>
      </c>
      <c r="G184" s="92" t="s">
        <v>554</v>
      </c>
      <c r="H184" s="82" t="s">
        <v>582</v>
      </c>
      <c r="I184" s="89"/>
    </row>
    <row r="185" spans="1:9" s="38" customFormat="1" ht="24" x14ac:dyDescent="0.2">
      <c r="A185" s="10">
        <v>20.100000000000001</v>
      </c>
      <c r="B185" s="37" t="s">
        <v>225</v>
      </c>
      <c r="C185" s="33" t="s">
        <v>193</v>
      </c>
      <c r="D185" s="6" t="s">
        <v>142</v>
      </c>
      <c r="E185" s="6"/>
      <c r="F185" s="79" t="s">
        <v>575</v>
      </c>
      <c r="G185" s="92" t="s">
        <v>530</v>
      </c>
      <c r="H185" s="82" t="s">
        <v>411</v>
      </c>
      <c r="I185" s="82"/>
    </row>
    <row r="186" spans="1:9" s="38" customFormat="1" ht="36" x14ac:dyDescent="0.2">
      <c r="A186" s="10">
        <v>20.2</v>
      </c>
      <c r="B186" s="37" t="s">
        <v>308</v>
      </c>
      <c r="C186" s="33" t="s">
        <v>194</v>
      </c>
      <c r="D186" s="6" t="s">
        <v>143</v>
      </c>
      <c r="E186" s="6"/>
      <c r="F186" s="79" t="s">
        <v>574</v>
      </c>
      <c r="G186" s="92" t="s">
        <v>530</v>
      </c>
      <c r="H186" s="82" t="s">
        <v>411</v>
      </c>
      <c r="I186" s="82"/>
    </row>
    <row r="187" spans="1:9" s="38" customFormat="1" ht="52.5" customHeight="1" x14ac:dyDescent="0.2">
      <c r="A187" s="10">
        <v>20.3</v>
      </c>
      <c r="B187" s="37" t="s">
        <v>309</v>
      </c>
      <c r="C187" s="33" t="s">
        <v>195</v>
      </c>
      <c r="D187" s="6" t="s">
        <v>476</v>
      </c>
      <c r="E187" s="6"/>
      <c r="F187" s="79" t="s">
        <v>574</v>
      </c>
      <c r="G187" s="92" t="s">
        <v>529</v>
      </c>
      <c r="H187" s="82" t="s">
        <v>411</v>
      </c>
      <c r="I187" s="82"/>
    </row>
    <row r="188" spans="1:9" s="56" customFormat="1" ht="60" x14ac:dyDescent="0.2">
      <c r="A188" s="66">
        <v>20.399999999999999</v>
      </c>
      <c r="B188" s="64" t="s">
        <v>226</v>
      </c>
      <c r="C188" s="65" t="s">
        <v>425</v>
      </c>
      <c r="D188" s="66" t="s">
        <v>256</v>
      </c>
      <c r="E188" s="66"/>
      <c r="F188" s="79" t="s">
        <v>580</v>
      </c>
      <c r="G188" s="92" t="s">
        <v>530</v>
      </c>
      <c r="H188" s="93" t="s">
        <v>429</v>
      </c>
      <c r="I188" s="93"/>
    </row>
    <row r="189" spans="1:9" s="56" customFormat="1" ht="36" x14ac:dyDescent="0.2">
      <c r="A189" s="66">
        <v>20.399999999999999</v>
      </c>
      <c r="B189" s="64" t="s">
        <v>226</v>
      </c>
      <c r="C189" s="65" t="s">
        <v>426</v>
      </c>
      <c r="D189" s="66" t="s">
        <v>438</v>
      </c>
      <c r="E189" s="66"/>
      <c r="F189" s="93" t="s">
        <v>434</v>
      </c>
      <c r="G189" s="92" t="s">
        <v>530</v>
      </c>
      <c r="H189" s="93" t="s">
        <v>429</v>
      </c>
      <c r="I189" s="93"/>
    </row>
    <row r="190" spans="1:9" s="56" customFormat="1" ht="36" x14ac:dyDescent="0.2">
      <c r="A190" s="66">
        <v>20.399999999999999</v>
      </c>
      <c r="B190" s="64" t="s">
        <v>226</v>
      </c>
      <c r="C190" s="65" t="s">
        <v>427</v>
      </c>
      <c r="D190" s="66" t="s">
        <v>428</v>
      </c>
      <c r="E190" s="66"/>
      <c r="F190" s="79" t="s">
        <v>434</v>
      </c>
      <c r="G190" s="92" t="s">
        <v>530</v>
      </c>
      <c r="H190" s="93" t="s">
        <v>429</v>
      </c>
      <c r="I190" s="93"/>
    </row>
    <row r="191" spans="1:9" s="38" customFormat="1" ht="36" x14ac:dyDescent="0.2">
      <c r="A191" s="10">
        <v>20.399999999999999</v>
      </c>
      <c r="B191" s="37" t="s">
        <v>226</v>
      </c>
      <c r="C191" s="33" t="s">
        <v>196</v>
      </c>
      <c r="D191" s="10" t="s">
        <v>257</v>
      </c>
      <c r="E191" s="10"/>
      <c r="F191" s="79" t="s">
        <v>580</v>
      </c>
      <c r="G191" s="92" t="s">
        <v>530</v>
      </c>
      <c r="H191" s="93" t="s">
        <v>429</v>
      </c>
      <c r="I191" s="93"/>
    </row>
    <row r="192" spans="1:9" s="38" customFormat="1" ht="36" x14ac:dyDescent="0.2">
      <c r="A192" s="10">
        <v>20.399999999999999</v>
      </c>
      <c r="B192" s="37" t="s">
        <v>226</v>
      </c>
      <c r="C192" s="33" t="s">
        <v>197</v>
      </c>
      <c r="D192" s="10" t="s">
        <v>274</v>
      </c>
      <c r="E192" s="10"/>
      <c r="F192" s="79" t="s">
        <v>575</v>
      </c>
      <c r="G192" s="92" t="s">
        <v>530</v>
      </c>
      <c r="H192" s="93" t="s">
        <v>429</v>
      </c>
      <c r="I192" s="93"/>
    </row>
    <row r="193" spans="1:9" s="56" customFormat="1" ht="48" x14ac:dyDescent="0.2">
      <c r="A193" s="66">
        <v>20.5</v>
      </c>
      <c r="B193" s="64" t="s">
        <v>227</v>
      </c>
      <c r="C193" s="65" t="s">
        <v>472</v>
      </c>
      <c r="D193" s="63" t="s">
        <v>478</v>
      </c>
      <c r="E193" s="63"/>
      <c r="F193" s="79" t="s">
        <v>574</v>
      </c>
      <c r="G193" s="92" t="s">
        <v>530</v>
      </c>
      <c r="H193" s="89" t="s">
        <v>408</v>
      </c>
      <c r="I193" s="89"/>
    </row>
    <row r="194" spans="1:9" s="56" customFormat="1" ht="24" x14ac:dyDescent="0.2">
      <c r="A194" s="66">
        <v>20.5</v>
      </c>
      <c r="B194" s="64" t="s">
        <v>227</v>
      </c>
      <c r="C194" s="65" t="s">
        <v>479</v>
      </c>
      <c r="D194" s="63" t="s">
        <v>477</v>
      </c>
      <c r="E194" s="63"/>
      <c r="F194" s="93" t="s">
        <v>434</v>
      </c>
      <c r="G194" s="92" t="s">
        <v>530</v>
      </c>
      <c r="H194" s="89" t="s">
        <v>408</v>
      </c>
      <c r="I194" s="89"/>
    </row>
    <row r="195" spans="1:9" s="56" customFormat="1" ht="48" x14ac:dyDescent="0.2">
      <c r="A195" s="66">
        <v>20.6</v>
      </c>
      <c r="B195" s="64" t="s">
        <v>228</v>
      </c>
      <c r="C195" s="65" t="s">
        <v>474</v>
      </c>
      <c r="D195" s="63" t="s">
        <v>598</v>
      </c>
      <c r="E195" s="63"/>
      <c r="F195" s="79" t="s">
        <v>574</v>
      </c>
      <c r="G195" s="92" t="s">
        <v>530</v>
      </c>
      <c r="H195" s="89" t="s">
        <v>408</v>
      </c>
      <c r="I195" s="89"/>
    </row>
    <row r="196" spans="1:9" s="56" customFormat="1" ht="24" x14ac:dyDescent="0.2">
      <c r="A196" s="66">
        <v>20.6</v>
      </c>
      <c r="B196" s="64" t="s">
        <v>228</v>
      </c>
      <c r="C196" s="65" t="s">
        <v>480</v>
      </c>
      <c r="D196" s="63" t="s">
        <v>477</v>
      </c>
      <c r="E196" s="63"/>
      <c r="F196" s="93" t="s">
        <v>434</v>
      </c>
      <c r="G196" s="92" t="s">
        <v>530</v>
      </c>
      <c r="H196" s="89" t="s">
        <v>408</v>
      </c>
      <c r="I196" s="89"/>
    </row>
    <row r="197" spans="1:9" s="38" customFormat="1" ht="35.25" customHeight="1" x14ac:dyDescent="0.2">
      <c r="A197" s="10">
        <v>20.7</v>
      </c>
      <c r="B197" s="37" t="s">
        <v>229</v>
      </c>
      <c r="C197" s="33" t="s">
        <v>198</v>
      </c>
      <c r="D197" s="6" t="s">
        <v>144</v>
      </c>
      <c r="E197" s="6"/>
      <c r="F197" s="79" t="s">
        <v>575</v>
      </c>
      <c r="G197" s="92" t="s">
        <v>530</v>
      </c>
      <c r="H197" s="89" t="s">
        <v>408</v>
      </c>
      <c r="I197" s="82"/>
    </row>
    <row r="198" spans="1:9" s="38" customFormat="1" ht="42" customHeight="1" x14ac:dyDescent="0.2">
      <c r="A198" s="10">
        <v>20.7</v>
      </c>
      <c r="B198" s="37" t="s">
        <v>229</v>
      </c>
      <c r="C198" s="33" t="s">
        <v>199</v>
      </c>
      <c r="D198" s="6" t="s">
        <v>310</v>
      </c>
      <c r="E198" s="6"/>
      <c r="F198" s="79" t="s">
        <v>575</v>
      </c>
      <c r="G198" s="92" t="s">
        <v>530</v>
      </c>
      <c r="H198" s="89" t="s">
        <v>408</v>
      </c>
      <c r="I198" s="82"/>
    </row>
    <row r="199" spans="1:9" ht="24" x14ac:dyDescent="0.2">
      <c r="A199" s="10">
        <v>23.1</v>
      </c>
      <c r="B199" s="31" t="s">
        <v>230</v>
      </c>
      <c r="C199" s="77" t="s">
        <v>556</v>
      </c>
      <c r="D199" s="9" t="s">
        <v>585</v>
      </c>
      <c r="E199" s="9" t="s">
        <v>586</v>
      </c>
      <c r="F199" s="79" t="s">
        <v>580</v>
      </c>
      <c r="G199" s="5" t="s">
        <v>259</v>
      </c>
      <c r="H199" s="82" t="s">
        <v>582</v>
      </c>
      <c r="I199" s="82"/>
    </row>
    <row r="200" spans="1:9" ht="24" x14ac:dyDescent="0.2">
      <c r="A200" s="10">
        <v>23.1</v>
      </c>
      <c r="B200" s="31" t="s">
        <v>230</v>
      </c>
      <c r="C200" s="77" t="s">
        <v>557</v>
      </c>
      <c r="D200" s="9" t="s">
        <v>587</v>
      </c>
      <c r="E200" s="9" t="s">
        <v>586</v>
      </c>
      <c r="F200" s="79" t="s">
        <v>574</v>
      </c>
      <c r="G200" s="5" t="s">
        <v>259</v>
      </c>
      <c r="H200" s="82" t="s">
        <v>582</v>
      </c>
      <c r="I200" s="82"/>
    </row>
    <row r="201" spans="1:9" ht="48" x14ac:dyDescent="0.2">
      <c r="A201" s="10">
        <v>23.2</v>
      </c>
      <c r="B201" s="31" t="s">
        <v>231</v>
      </c>
      <c r="C201" s="77" t="s">
        <v>558</v>
      </c>
      <c r="D201" s="9" t="s">
        <v>588</v>
      </c>
      <c r="E201" s="9" t="s">
        <v>586</v>
      </c>
      <c r="F201" s="79" t="s">
        <v>574</v>
      </c>
      <c r="G201" s="5" t="s">
        <v>259</v>
      </c>
      <c r="H201" s="82" t="s">
        <v>408</v>
      </c>
      <c r="I201" s="82"/>
    </row>
    <row r="202" spans="1:9" s="94" customFormat="1" ht="36" x14ac:dyDescent="0.2">
      <c r="A202" s="66">
        <v>23.2</v>
      </c>
      <c r="B202" s="91" t="s">
        <v>230</v>
      </c>
      <c r="C202" s="62" t="s">
        <v>589</v>
      </c>
      <c r="D202" s="61" t="s">
        <v>593</v>
      </c>
      <c r="E202" s="61" t="s">
        <v>592</v>
      </c>
      <c r="F202" s="93" t="s">
        <v>434</v>
      </c>
      <c r="G202" s="68" t="s">
        <v>259</v>
      </c>
      <c r="H202" s="89" t="s">
        <v>408</v>
      </c>
      <c r="I202" s="89"/>
    </row>
    <row r="203" spans="1:9" s="94" customFormat="1" ht="48" x14ac:dyDescent="0.2">
      <c r="A203" s="66">
        <v>23.2</v>
      </c>
      <c r="B203" s="91" t="s">
        <v>230</v>
      </c>
      <c r="C203" s="62" t="s">
        <v>590</v>
      </c>
      <c r="D203" s="61" t="s">
        <v>594</v>
      </c>
      <c r="E203" s="61" t="s">
        <v>596</v>
      </c>
      <c r="F203" s="93" t="s">
        <v>434</v>
      </c>
      <c r="G203" s="68" t="s">
        <v>259</v>
      </c>
      <c r="H203" s="89" t="s">
        <v>408</v>
      </c>
      <c r="I203" s="89"/>
    </row>
    <row r="204" spans="1:9" s="94" customFormat="1" ht="24" x14ac:dyDescent="0.2">
      <c r="A204" s="66">
        <v>23.2</v>
      </c>
      <c r="B204" s="91" t="s">
        <v>230</v>
      </c>
      <c r="C204" s="62" t="s">
        <v>591</v>
      </c>
      <c r="D204" s="61" t="s">
        <v>595</v>
      </c>
      <c r="E204" s="61" t="s">
        <v>601</v>
      </c>
      <c r="F204" s="93" t="s">
        <v>434</v>
      </c>
      <c r="G204" s="68" t="s">
        <v>259</v>
      </c>
      <c r="H204" s="89" t="s">
        <v>408</v>
      </c>
      <c r="I204" s="89"/>
    </row>
    <row r="205" spans="1:9" ht="36" x14ac:dyDescent="0.2">
      <c r="A205" s="9">
        <v>23.3</v>
      </c>
      <c r="B205" s="31" t="s">
        <v>232</v>
      </c>
      <c r="C205" s="77" t="s">
        <v>145</v>
      </c>
      <c r="D205" s="9" t="s">
        <v>398</v>
      </c>
      <c r="E205" s="9" t="s">
        <v>352</v>
      </c>
      <c r="F205" s="79" t="s">
        <v>564</v>
      </c>
      <c r="G205" s="5" t="s">
        <v>245</v>
      </c>
      <c r="H205" s="82" t="s">
        <v>582</v>
      </c>
      <c r="I205" s="82"/>
    </row>
    <row r="206" spans="1:9" ht="24" x14ac:dyDescent="0.2">
      <c r="A206" s="9">
        <v>23.3</v>
      </c>
      <c r="B206" s="31" t="s">
        <v>232</v>
      </c>
      <c r="C206" s="77" t="s">
        <v>146</v>
      </c>
      <c r="D206" s="9" t="s">
        <v>399</v>
      </c>
      <c r="E206" s="9" t="s">
        <v>352</v>
      </c>
      <c r="F206" s="79" t="s">
        <v>574</v>
      </c>
      <c r="G206" s="5" t="s">
        <v>245</v>
      </c>
      <c r="H206" s="82" t="s">
        <v>582</v>
      </c>
      <c r="I206" s="82"/>
    </row>
  </sheetData>
  <autoFilter ref="A1:I206" xr:uid="{00000000-0009-0000-0000-000002000000}"/>
  <customSheetViews>
    <customSheetView guid="{967DC55C-0298-49F0-84C6-025ADEC85196}" showPageBreaks="1" showAutoFilter="1">
      <pane ySplit="1" topLeftCell="A23" activePane="bottomLeft" state="frozenSplit"/>
      <selection pane="bottomLeft" activeCell="DF5" sqref="DF5"/>
      <pageMargins left="0.7" right="0.7" top="0.75" bottom="0.75" header="0.3" footer="0.3"/>
      <pageSetup paperSize="9" scale="68" orientation="portrait" r:id="rId1"/>
      <autoFilter ref="A1:I206" xr:uid="{00000000-0009-0000-0000-000002000000}"/>
    </customSheetView>
    <customSheetView guid="{206FE70D-09BF-467A-9577-4C3512F79932}" showAutoFilter="1">
      <pane ySplit="1" topLeftCell="A2" activePane="bottomLeft" state="frozen"/>
      <selection pane="bottomLeft" activeCell="F44" sqref="F44"/>
      <pageMargins left="0.7" right="0.7" top="0.75" bottom="0.75" header="0.3" footer="0.3"/>
      <pageSetup paperSize="9" scale="68" orientation="landscape" r:id="rId2"/>
      <autoFilter ref="A1:I206" xr:uid="{00000000-0000-0000-0000-000000000000}"/>
    </customSheetView>
    <customSheetView guid="{F811D47F-4262-4B5E-8007-955A93462BE3}" showAutoFilter="1">
      <pane ySplit="1" topLeftCell="A41" activePane="bottomLeft" state="frozen"/>
      <selection pane="bottomLeft" activeCell="D58" sqref="D58"/>
      <pageMargins left="0.7" right="0.7" top="0.75" bottom="0.75" header="0.3" footer="0.3"/>
      <pageSetup paperSize="9" scale="68" orientation="landscape" r:id="rId3"/>
      <autoFilter ref="A1:I206" xr:uid="{00000000-0000-0000-0000-000000000000}"/>
    </customSheetView>
    <customSheetView guid="{4372F9AE-662C-4ADB-B08E-8C7A0C40F12B}" showPageBreaks="1" showAutoFilter="1">
      <pane ySplit="1" topLeftCell="A143" activePane="bottomLeft" state="frozen"/>
      <selection pane="bottomLeft" activeCell="E155" sqref="E155"/>
      <pageMargins left="0.7" right="0.7" top="0.75" bottom="0.75" header="0.3" footer="0.3"/>
      <pageSetup paperSize="9" scale="68" orientation="landscape" r:id="rId4"/>
      <autoFilter ref="A1:I206" xr:uid="{00000000-0000-0000-0000-000000000000}"/>
    </customSheetView>
    <customSheetView guid="{7FBCC239-4A39-4AB5-9BCA-3896DA97F0E5}" showAutoFilter="1">
      <pane ySplit="1" topLeftCell="A2" activePane="bottomLeft" state="frozen"/>
      <selection pane="bottomLeft" activeCell="D170" sqref="D170:D178"/>
      <pageMargins left="0.7" right="0.7" top="0.75" bottom="0.75" header="0.3" footer="0.3"/>
      <pageSetup paperSize="9" scale="68" orientation="landscape" r:id="rId5"/>
      <autoFilter ref="A1:I206" xr:uid="{00000000-0000-0000-0000-000000000000}"/>
    </customSheetView>
    <customSheetView guid="{E23688AB-0CBF-48B3-84AB-6255C0894A0D}" showAutoFilter="1">
      <pane ySplit="1" topLeftCell="A92" activePane="bottomLeft" state="frozen"/>
      <selection pane="bottomLeft" activeCell="C80" sqref="C80:C85"/>
      <pageMargins left="0.7" right="0.7" top="0.75" bottom="0.75" header="0.3" footer="0.3"/>
      <pageSetup paperSize="9" scale="68" orientation="landscape" r:id="rId6"/>
      <autoFilter ref="A1:I206" xr:uid="{00000000-0000-0000-0000-000000000000}"/>
    </customSheetView>
  </customSheetViews>
  <pageMargins left="0.7" right="0.7" top="0.75" bottom="0.75" header="0.3" footer="0.3"/>
  <pageSetup paperSize="9" scale="68"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3"/>
  <dimension ref="A1:DU18"/>
  <sheetViews>
    <sheetView tabSelected="1" zoomScale="85" zoomScaleNormal="85" workbookViewId="0">
      <pane xSplit="3" ySplit="1" topLeftCell="AX2" activePane="bottomRight" state="frozenSplit"/>
      <selection pane="topRight" activeCell="D1" sqref="D1"/>
      <selection pane="bottomLeft" activeCell="A2" sqref="A2"/>
      <selection pane="bottomRight" activeCell="DC4" sqref="BO4:DC4"/>
    </sheetView>
  </sheetViews>
  <sheetFormatPr defaultColWidth="9.140625" defaultRowHeight="15" x14ac:dyDescent="0.25"/>
  <cols>
    <col min="1" max="1" width="11.7109375" style="25" customWidth="1"/>
    <col min="2" max="2" width="14.42578125" style="25" customWidth="1"/>
    <col min="3" max="3" width="19.28515625" style="25" customWidth="1"/>
    <col min="4" max="4" width="11" style="25" customWidth="1"/>
    <col min="5" max="5" width="17.42578125" style="25" customWidth="1"/>
    <col min="6" max="6" width="12" style="25" customWidth="1"/>
    <col min="7" max="7" width="15.42578125" style="25" customWidth="1"/>
    <col min="8" max="8" width="15.85546875" style="134" customWidth="1"/>
    <col min="9" max="9" width="16.5703125" style="134" customWidth="1"/>
    <col min="10" max="10" width="12" style="25" customWidth="1"/>
    <col min="11" max="11" width="21.140625" style="25" customWidth="1"/>
    <col min="12" max="12" width="12" style="25" customWidth="1"/>
    <col min="13" max="13" width="23.140625" style="25" customWidth="1"/>
    <col min="14" max="14" width="20.85546875" style="25" customWidth="1"/>
    <col min="15" max="16" width="12" style="25" customWidth="1"/>
    <col min="17" max="17" width="12" style="135" customWidth="1"/>
    <col min="18" max="19" width="12" style="25" customWidth="1"/>
    <col min="20" max="20" width="34.5703125" style="25" customWidth="1"/>
    <col min="21" max="21" width="20.42578125" style="25" customWidth="1"/>
    <col min="22" max="23" width="12" style="25" customWidth="1"/>
    <col min="24" max="24" width="12" style="169" customWidth="1"/>
    <col min="25" max="25" width="12" style="25" customWidth="1"/>
    <col min="26" max="26" width="27.7109375" style="25" customWidth="1"/>
    <col min="27" max="27" width="20.28515625" style="53" customWidth="1"/>
    <col min="28" max="28" width="12" style="53" customWidth="1"/>
    <col min="29" max="29" width="13.85546875" style="53" customWidth="1"/>
    <col min="30" max="30" width="14.5703125" style="53" customWidth="1"/>
    <col min="31" max="31" width="9.42578125" style="53" customWidth="1"/>
    <col min="32" max="32" width="14.42578125" style="53" customWidth="1"/>
    <col min="33" max="33" width="12" style="53" customWidth="1"/>
    <col min="34" max="34" width="11.28515625" style="53" customWidth="1"/>
    <col min="35" max="35" width="25.140625" style="53" customWidth="1"/>
    <col min="36" max="36" width="12" style="53" customWidth="1"/>
    <col min="37" max="37" width="7" style="53" customWidth="1"/>
    <col min="38" max="38" width="12" style="53" customWidth="1"/>
    <col min="39" max="39" width="29" style="53" customWidth="1"/>
    <col min="40" max="40" width="12" style="53" customWidth="1"/>
    <col min="41" max="41" width="12.140625" style="53" customWidth="1"/>
    <col min="42" max="44" width="12" style="83" customWidth="1"/>
    <col min="45" max="46" width="12" style="169" customWidth="1"/>
    <col min="47" max="48" width="12" style="25" customWidth="1"/>
    <col min="49" max="49" width="17" style="169" customWidth="1"/>
    <col min="50" max="50" width="19" style="169" customWidth="1"/>
    <col min="51" max="51" width="17.7109375" style="169" customWidth="1"/>
    <col min="52" max="52" width="12" style="169" customWidth="1"/>
    <col min="53" max="53" width="11.28515625" style="169" customWidth="1"/>
    <col min="54" max="54" width="12" style="169" customWidth="1"/>
    <col min="55" max="55" width="18" style="169" customWidth="1"/>
    <col min="56" max="56" width="12" style="25" customWidth="1"/>
    <col min="57" max="62" width="12" style="169" customWidth="1"/>
    <col min="63" max="64" width="12" style="25" customWidth="1"/>
    <col min="65" max="66" width="12" style="83" customWidth="1"/>
    <col min="67" max="67" width="12" style="25" customWidth="1"/>
    <col min="68" max="71" width="12" style="169" customWidth="1"/>
    <col min="72" max="72" width="14.85546875" style="25" customWidth="1"/>
    <col min="73" max="73" width="14.28515625" style="25" customWidth="1"/>
    <col min="74" max="74" width="13.85546875" style="169" bestFit="1" customWidth="1"/>
    <col min="75" max="75" width="12" style="169" customWidth="1"/>
    <col min="76" max="76" width="13.85546875" style="169" bestFit="1" customWidth="1"/>
    <col min="77" max="77" width="16.140625" style="169" customWidth="1"/>
    <col min="78" max="78" width="16.42578125" style="169" bestFit="1" customWidth="1"/>
    <col min="79" max="82" width="12" style="169" customWidth="1"/>
    <col min="83" max="83" width="17.140625" style="169" customWidth="1"/>
    <col min="84" max="84" width="16" style="169" customWidth="1"/>
    <col min="85" max="97" width="12" style="25" customWidth="1"/>
    <col min="98" max="98" width="12" style="83" customWidth="1"/>
    <col min="99" max="101" width="12" style="25" customWidth="1"/>
    <col min="102" max="102" width="12" style="83" customWidth="1"/>
    <col min="103" max="103" width="15" style="25" customWidth="1"/>
    <col min="104" max="104" width="12" style="25" customWidth="1"/>
    <col min="105" max="116" width="12" style="169" customWidth="1"/>
    <col min="117" max="117" width="12" style="25" customWidth="1"/>
    <col min="118" max="119" width="12" style="169" customWidth="1"/>
    <col min="120" max="125" width="12" style="25" customWidth="1"/>
    <col min="126" max="16384" width="9.140625" style="25"/>
  </cols>
  <sheetData>
    <row r="1" spans="1:125" s="169" customFormat="1" x14ac:dyDescent="0.25">
      <c r="A1" s="169" t="s">
        <v>233</v>
      </c>
      <c r="B1" s="163" t="s">
        <v>550</v>
      </c>
      <c r="C1" s="163" t="s">
        <v>565</v>
      </c>
      <c r="D1" s="163" t="s">
        <v>332</v>
      </c>
      <c r="E1" s="224" t="s">
        <v>8</v>
      </c>
      <c r="F1" s="224" t="s">
        <v>9</v>
      </c>
      <c r="G1" s="224" t="s">
        <v>10</v>
      </c>
      <c r="H1" s="224" t="s">
        <v>11</v>
      </c>
      <c r="I1" s="224" t="s">
        <v>12</v>
      </c>
      <c r="J1" s="224" t="s">
        <v>13</v>
      </c>
      <c r="K1" s="225" t="s">
        <v>14</v>
      </c>
      <c r="L1" s="225" t="s">
        <v>15</v>
      </c>
      <c r="M1" s="225" t="s">
        <v>16</v>
      </c>
      <c r="N1" s="225" t="s">
        <v>17</v>
      </c>
      <c r="O1" s="23" t="s">
        <v>7</v>
      </c>
      <c r="P1" s="223" t="s">
        <v>32</v>
      </c>
      <c r="Q1" s="223" t="s">
        <v>33</v>
      </c>
      <c r="R1" s="223" t="s">
        <v>35</v>
      </c>
      <c r="S1" s="223" t="s">
        <v>39</v>
      </c>
      <c r="T1" s="223" t="s">
        <v>42</v>
      </c>
      <c r="U1" s="223" t="s">
        <v>43</v>
      </c>
      <c r="V1" s="223" t="s">
        <v>44</v>
      </c>
      <c r="W1" s="223" t="s">
        <v>47</v>
      </c>
      <c r="X1" s="223" t="s">
        <v>662</v>
      </c>
      <c r="Y1" s="223" t="s">
        <v>49</v>
      </c>
      <c r="Z1" s="23" t="s">
        <v>64</v>
      </c>
      <c r="AA1" s="169" t="s">
        <v>453</v>
      </c>
      <c r="AB1" s="169" t="s">
        <v>454</v>
      </c>
      <c r="AC1" s="169" t="s">
        <v>455</v>
      </c>
      <c r="AD1" s="169" t="s">
        <v>65</v>
      </c>
      <c r="AE1" s="169" t="s">
        <v>456</v>
      </c>
      <c r="AF1" s="169" t="s">
        <v>457</v>
      </c>
      <c r="AG1" s="169" t="s">
        <v>458</v>
      </c>
      <c r="AH1" s="169" t="s">
        <v>459</v>
      </c>
      <c r="AI1" s="169" t="s">
        <v>460</v>
      </c>
      <c r="AJ1" s="169" t="s">
        <v>461</v>
      </c>
      <c r="AK1" s="169" t="s">
        <v>462</v>
      </c>
      <c r="AL1" s="169" t="s">
        <v>463</v>
      </c>
      <c r="AM1" s="169" t="s">
        <v>464</v>
      </c>
      <c r="AN1" s="169" t="s">
        <v>465</v>
      </c>
      <c r="AO1" s="169" t="s">
        <v>466</v>
      </c>
      <c r="AP1" s="169" t="s">
        <v>553</v>
      </c>
      <c r="AQ1" s="169" t="s">
        <v>435</v>
      </c>
      <c r="AR1" s="169" t="s">
        <v>533</v>
      </c>
      <c r="AS1" s="169" t="s">
        <v>66</v>
      </c>
      <c r="AT1" s="169" t="s">
        <v>67</v>
      </c>
      <c r="AU1" s="23" t="s">
        <v>68</v>
      </c>
      <c r="AV1" s="23" t="s">
        <v>317</v>
      </c>
      <c r="AW1" s="23" t="s">
        <v>70</v>
      </c>
      <c r="AX1" s="23" t="s">
        <v>71</v>
      </c>
      <c r="AY1" s="23" t="s">
        <v>72</v>
      </c>
      <c r="AZ1" s="23" t="s">
        <v>77</v>
      </c>
      <c r="BA1" s="23" t="s">
        <v>86</v>
      </c>
      <c r="BB1" s="23" t="s">
        <v>87</v>
      </c>
      <c r="BC1" s="222" t="s">
        <v>89</v>
      </c>
      <c r="BD1" s="23" t="s">
        <v>100</v>
      </c>
      <c r="BE1" s="23" t="s">
        <v>107</v>
      </c>
      <c r="BF1" s="23" t="s">
        <v>108</v>
      </c>
      <c r="BG1" s="23" t="s">
        <v>109</v>
      </c>
      <c r="BH1" s="23" t="s">
        <v>113</v>
      </c>
      <c r="BI1" s="23" t="s">
        <v>114</v>
      </c>
      <c r="BJ1" s="23" t="s">
        <v>115</v>
      </c>
      <c r="BK1" s="23" t="s">
        <v>90</v>
      </c>
      <c r="BL1" s="23" t="s">
        <v>91</v>
      </c>
      <c r="BM1" s="222" t="s">
        <v>420</v>
      </c>
      <c r="BN1" s="23" t="s">
        <v>421</v>
      </c>
      <c r="BO1" s="23" t="s">
        <v>92</v>
      </c>
      <c r="BP1" s="23" t="s">
        <v>120</v>
      </c>
      <c r="BQ1" s="23" t="s">
        <v>121</v>
      </c>
      <c r="BR1" s="23" t="s">
        <v>122</v>
      </c>
      <c r="BS1" s="23" t="s">
        <v>123</v>
      </c>
      <c r="BT1" s="23" t="s">
        <v>126</v>
      </c>
      <c r="BU1" s="23" t="s">
        <v>127</v>
      </c>
      <c r="BV1" s="23" t="s">
        <v>154</v>
      </c>
      <c r="BW1" s="23" t="s">
        <v>155</v>
      </c>
      <c r="BX1" s="23" t="s">
        <v>156</v>
      </c>
      <c r="BY1" s="23" t="s">
        <v>157</v>
      </c>
      <c r="BZ1" s="23" t="s">
        <v>158</v>
      </c>
      <c r="CA1" s="23" t="s">
        <v>159</v>
      </c>
      <c r="CB1" s="23" t="s">
        <v>160</v>
      </c>
      <c r="CC1" s="23" t="s">
        <v>163</v>
      </c>
      <c r="CD1" s="23" t="s">
        <v>164</v>
      </c>
      <c r="CE1" s="23" t="s">
        <v>131</v>
      </c>
      <c r="CF1" s="23" t="s">
        <v>130</v>
      </c>
      <c r="CG1" s="23" t="s">
        <v>165</v>
      </c>
      <c r="CH1" s="23" t="s">
        <v>166</v>
      </c>
      <c r="CI1" s="23" t="s">
        <v>167</v>
      </c>
      <c r="CJ1" s="23" t="s">
        <v>168</v>
      </c>
      <c r="CK1" s="23" t="s">
        <v>169</v>
      </c>
      <c r="CL1" s="23" t="s">
        <v>170</v>
      </c>
      <c r="CM1" s="23" t="s">
        <v>171</v>
      </c>
      <c r="CN1" s="23" t="s">
        <v>172</v>
      </c>
      <c r="CO1" s="23" t="s">
        <v>173</v>
      </c>
      <c r="CP1" s="23" t="s">
        <v>174</v>
      </c>
      <c r="CQ1" s="23" t="s">
        <v>175</v>
      </c>
      <c r="CR1" s="23" t="s">
        <v>176</v>
      </c>
      <c r="CS1" s="23" t="s">
        <v>177</v>
      </c>
      <c r="CT1" s="222" t="s">
        <v>321</v>
      </c>
      <c r="CU1" s="23" t="s">
        <v>179</v>
      </c>
      <c r="CV1" s="23" t="s">
        <v>180</v>
      </c>
      <c r="CW1" s="23" t="s">
        <v>181</v>
      </c>
      <c r="CX1" s="222" t="s">
        <v>531</v>
      </c>
      <c r="CY1" s="222" t="s">
        <v>95</v>
      </c>
      <c r="CZ1" s="222" t="s">
        <v>96</v>
      </c>
      <c r="DA1" s="23" t="s">
        <v>94</v>
      </c>
      <c r="DB1" s="23" t="s">
        <v>184</v>
      </c>
      <c r="DC1" s="23" t="s">
        <v>136</v>
      </c>
      <c r="DD1" s="23" t="s">
        <v>338</v>
      </c>
      <c r="DE1" s="23" t="s">
        <v>339</v>
      </c>
      <c r="DF1" s="23" t="s">
        <v>340</v>
      </c>
      <c r="DG1" s="23" t="s">
        <v>341</v>
      </c>
      <c r="DH1" s="23" t="s">
        <v>342</v>
      </c>
      <c r="DI1" s="23" t="s">
        <v>343</v>
      </c>
      <c r="DJ1" s="23" t="s">
        <v>344</v>
      </c>
      <c r="DK1" s="23" t="s">
        <v>345</v>
      </c>
      <c r="DL1" s="23" t="s">
        <v>424</v>
      </c>
      <c r="DM1" s="23" t="s">
        <v>190</v>
      </c>
      <c r="DN1" s="23" t="s">
        <v>191</v>
      </c>
      <c r="DO1" s="23" t="s">
        <v>192</v>
      </c>
      <c r="DP1" s="23" t="s">
        <v>188</v>
      </c>
      <c r="DQ1" s="23" t="s">
        <v>189</v>
      </c>
      <c r="DR1" s="222" t="s">
        <v>412</v>
      </c>
      <c r="DS1" s="222" t="s">
        <v>413</v>
      </c>
      <c r="DT1" s="222" t="s">
        <v>414</v>
      </c>
      <c r="DU1" s="222" t="s">
        <v>415</v>
      </c>
    </row>
    <row r="2" spans="1:125" s="98" customFormat="1" ht="93.75" customHeight="1" x14ac:dyDescent="0.25">
      <c r="A2" s="152">
        <v>43007</v>
      </c>
      <c r="B2" s="153" t="s">
        <v>551</v>
      </c>
      <c r="C2" s="153" t="s">
        <v>605</v>
      </c>
      <c r="D2" s="125" t="s">
        <v>604</v>
      </c>
      <c r="E2" s="208">
        <v>2500000000</v>
      </c>
      <c r="F2" s="137">
        <v>0</v>
      </c>
      <c r="G2" s="137">
        <v>0</v>
      </c>
      <c r="H2" s="216">
        <v>1131000000</v>
      </c>
      <c r="I2" s="216">
        <v>1869668668.0601892</v>
      </c>
      <c r="J2" s="137">
        <v>0</v>
      </c>
      <c r="K2" s="138"/>
      <c r="L2" s="137">
        <v>0</v>
      </c>
      <c r="M2" s="138"/>
      <c r="N2" s="137">
        <v>0</v>
      </c>
      <c r="O2" s="137"/>
      <c r="P2" s="138"/>
      <c r="Q2" s="137">
        <v>2</v>
      </c>
      <c r="R2" s="137" t="s">
        <v>572</v>
      </c>
      <c r="S2" s="137" t="s">
        <v>572</v>
      </c>
      <c r="T2" s="155" t="s">
        <v>625</v>
      </c>
      <c r="U2" s="155" t="s">
        <v>648</v>
      </c>
      <c r="V2" s="139"/>
      <c r="W2" s="173"/>
      <c r="X2" s="173"/>
      <c r="Y2" s="173"/>
      <c r="Z2" s="133" t="s">
        <v>624</v>
      </c>
      <c r="AA2" s="129" t="s">
        <v>634</v>
      </c>
      <c r="AB2" s="129" t="s">
        <v>635</v>
      </c>
      <c r="AC2" s="129" t="s">
        <v>667</v>
      </c>
      <c r="AD2" s="129" t="s">
        <v>635</v>
      </c>
      <c r="AE2" s="140">
        <v>0.99</v>
      </c>
      <c r="AF2" s="129" t="s">
        <v>635</v>
      </c>
      <c r="AG2" s="129" t="s">
        <v>611</v>
      </c>
      <c r="AH2" s="129" t="s">
        <v>635</v>
      </c>
      <c r="AI2" s="129" t="s">
        <v>668</v>
      </c>
      <c r="AJ2" s="201">
        <v>42734</v>
      </c>
      <c r="AK2" s="141">
        <v>2</v>
      </c>
      <c r="AL2" s="129" t="s">
        <v>635</v>
      </c>
      <c r="AM2" s="133" t="s">
        <v>625</v>
      </c>
      <c r="AN2" s="142" t="s">
        <v>452</v>
      </c>
      <c r="AO2" s="129" t="s">
        <v>635</v>
      </c>
      <c r="AP2" s="148" t="s">
        <v>572</v>
      </c>
      <c r="AQ2" s="148" t="s">
        <v>452</v>
      </c>
      <c r="AR2" s="148" t="s">
        <v>555</v>
      </c>
      <c r="AS2" s="148">
        <v>2474</v>
      </c>
      <c r="AT2" s="177">
        <v>0.996</v>
      </c>
      <c r="AU2" s="148" t="s">
        <v>572</v>
      </c>
      <c r="AV2" s="148" t="s">
        <v>572</v>
      </c>
      <c r="AW2" s="220">
        <v>2138083032.2763081</v>
      </c>
      <c r="AX2" s="220">
        <v>6635381442.54</v>
      </c>
      <c r="AY2" s="220">
        <v>71550873871.020004</v>
      </c>
      <c r="AZ2" s="137"/>
      <c r="BA2" s="185"/>
      <c r="BB2" s="138"/>
      <c r="BC2" s="186"/>
      <c r="BD2" s="138"/>
      <c r="BE2" s="177">
        <v>1.1820698066388988E-4</v>
      </c>
      <c r="BF2" s="177">
        <v>0</v>
      </c>
      <c r="BG2" s="177">
        <v>0.99988179301933611</v>
      </c>
      <c r="BH2" s="177">
        <v>5.4893833317481544E-4</v>
      </c>
      <c r="BI2" s="177">
        <v>0</v>
      </c>
      <c r="BJ2" s="177">
        <v>0.99945106166682518</v>
      </c>
      <c r="BK2" s="137" t="s">
        <v>572</v>
      </c>
      <c r="BL2" s="137" t="s">
        <v>572</v>
      </c>
      <c r="BM2" s="137" t="s">
        <v>572</v>
      </c>
      <c r="BN2" s="137" t="s">
        <v>572</v>
      </c>
      <c r="BO2" s="137" t="s">
        <v>572</v>
      </c>
      <c r="BP2" s="177">
        <v>0</v>
      </c>
      <c r="BQ2" s="177">
        <v>1</v>
      </c>
      <c r="BR2" s="177">
        <v>0</v>
      </c>
      <c r="BS2" s="177">
        <v>0</v>
      </c>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84"/>
      <c r="DB2" s="138"/>
      <c r="DC2" s="138"/>
      <c r="DD2" s="150">
        <v>2</v>
      </c>
      <c r="DE2" s="150">
        <v>451</v>
      </c>
      <c r="DF2" s="150">
        <v>0</v>
      </c>
      <c r="DG2" s="150">
        <v>3</v>
      </c>
      <c r="DH2" s="150">
        <v>0</v>
      </c>
      <c r="DI2" s="150">
        <v>362</v>
      </c>
      <c r="DJ2" s="150">
        <v>74</v>
      </c>
      <c r="DK2" s="150">
        <v>436</v>
      </c>
      <c r="DL2" s="150">
        <v>15</v>
      </c>
      <c r="DM2" s="219" t="s">
        <v>572</v>
      </c>
      <c r="DN2" s="177">
        <v>1.32E-2</v>
      </c>
      <c r="DO2" s="177">
        <v>2.6499999999999999E-2</v>
      </c>
      <c r="DP2" s="150">
        <v>0</v>
      </c>
      <c r="DQ2" s="150">
        <v>0</v>
      </c>
      <c r="DR2" s="150">
        <v>0</v>
      </c>
      <c r="DS2" s="150">
        <v>0</v>
      </c>
      <c r="DT2" s="150">
        <v>0</v>
      </c>
      <c r="DU2" s="150">
        <v>0</v>
      </c>
    </row>
    <row r="3" spans="1:125" s="98" customFormat="1" ht="156" customHeight="1" x14ac:dyDescent="0.25">
      <c r="A3" s="170">
        <v>43007</v>
      </c>
      <c r="B3" s="153" t="s">
        <v>551</v>
      </c>
      <c r="C3" s="153" t="s">
        <v>606</v>
      </c>
      <c r="D3" s="125" t="s">
        <v>604</v>
      </c>
      <c r="E3" s="208">
        <v>2000000000</v>
      </c>
      <c r="F3" s="137">
        <v>0</v>
      </c>
      <c r="G3" s="137">
        <v>0</v>
      </c>
      <c r="H3" s="216">
        <v>1348000000</v>
      </c>
      <c r="I3" s="216">
        <v>2255275633.9619102</v>
      </c>
      <c r="J3" s="137">
        <v>0</v>
      </c>
      <c r="K3" s="138"/>
      <c r="L3" s="137">
        <v>0</v>
      </c>
      <c r="M3" s="138"/>
      <c r="N3" s="137">
        <v>0</v>
      </c>
      <c r="O3" s="138"/>
      <c r="P3" s="138"/>
      <c r="Q3" s="137">
        <v>2</v>
      </c>
      <c r="R3" s="137" t="s">
        <v>572</v>
      </c>
      <c r="S3" s="137" t="s">
        <v>572</v>
      </c>
      <c r="T3" s="155" t="s">
        <v>629</v>
      </c>
      <c r="U3" s="155" t="s">
        <v>649</v>
      </c>
      <c r="V3" s="139"/>
      <c r="W3" s="173"/>
      <c r="X3" s="173"/>
      <c r="Y3" s="173"/>
      <c r="Z3" s="133" t="s">
        <v>632</v>
      </c>
      <c r="AA3" s="129" t="s">
        <v>634</v>
      </c>
      <c r="AB3" s="129" t="s">
        <v>635</v>
      </c>
      <c r="AC3" s="129" t="s">
        <v>636</v>
      </c>
      <c r="AD3" s="129" t="s">
        <v>635</v>
      </c>
      <c r="AE3" s="140">
        <v>0.99</v>
      </c>
      <c r="AF3" s="129" t="s">
        <v>635</v>
      </c>
      <c r="AG3" s="129" t="s">
        <v>611</v>
      </c>
      <c r="AH3" s="129" t="s">
        <v>635</v>
      </c>
      <c r="AI3" s="129" t="s">
        <v>637</v>
      </c>
      <c r="AJ3" s="201">
        <v>42734</v>
      </c>
      <c r="AK3" s="141">
        <v>2</v>
      </c>
      <c r="AL3" s="129" t="s">
        <v>635</v>
      </c>
      <c r="AM3" s="133" t="s">
        <v>626</v>
      </c>
      <c r="AN3" s="142" t="s">
        <v>452</v>
      </c>
      <c r="AO3" s="129" t="s">
        <v>635</v>
      </c>
      <c r="AP3" s="148" t="s">
        <v>572</v>
      </c>
      <c r="AQ3" s="148" t="s">
        <v>452</v>
      </c>
      <c r="AR3" s="148" t="s">
        <v>555</v>
      </c>
      <c r="AS3" s="148">
        <v>2370</v>
      </c>
      <c r="AT3" s="177">
        <v>0.99739999999999995</v>
      </c>
      <c r="AU3" s="148" t="s">
        <v>572</v>
      </c>
      <c r="AV3" s="148" t="s">
        <v>572</v>
      </c>
      <c r="AW3" s="220">
        <v>0</v>
      </c>
      <c r="AX3" s="220">
        <v>0</v>
      </c>
      <c r="AY3" s="220">
        <v>7534877006.9799995</v>
      </c>
      <c r="AZ3" s="137"/>
      <c r="BA3" s="137"/>
      <c r="BB3" s="138"/>
      <c r="BC3" s="138"/>
      <c r="BD3" s="138"/>
      <c r="BE3" s="177">
        <v>1</v>
      </c>
      <c r="BF3" s="177">
        <v>0</v>
      </c>
      <c r="BG3" s="177">
        <v>0</v>
      </c>
      <c r="BH3" s="177">
        <v>1</v>
      </c>
      <c r="BI3" s="177">
        <v>0</v>
      </c>
      <c r="BJ3" s="177">
        <v>0</v>
      </c>
      <c r="BK3" s="137" t="s">
        <v>572</v>
      </c>
      <c r="BL3" s="137" t="s">
        <v>572</v>
      </c>
      <c r="BM3" s="137" t="s">
        <v>572</v>
      </c>
      <c r="BN3" s="137" t="s">
        <v>572</v>
      </c>
      <c r="BO3" s="137" t="s">
        <v>572</v>
      </c>
      <c r="BP3" s="177">
        <v>0</v>
      </c>
      <c r="BQ3" s="177">
        <v>1</v>
      </c>
      <c r="BR3" s="177">
        <v>0</v>
      </c>
      <c r="BS3" s="177">
        <v>0</v>
      </c>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50">
        <v>0</v>
      </c>
      <c r="DE3" s="150">
        <v>383</v>
      </c>
      <c r="DF3" s="150">
        <v>0</v>
      </c>
      <c r="DG3" s="150">
        <v>1</v>
      </c>
      <c r="DH3" s="150">
        <v>0</v>
      </c>
      <c r="DI3" s="150">
        <v>242</v>
      </c>
      <c r="DJ3" s="150">
        <v>141</v>
      </c>
      <c r="DK3" s="150">
        <v>380</v>
      </c>
      <c r="DL3" s="150">
        <v>0</v>
      </c>
      <c r="DM3" s="219" t="s">
        <v>572</v>
      </c>
      <c r="DN3" s="177">
        <v>1.8499999999999999E-2</v>
      </c>
      <c r="DO3" s="177">
        <v>3.7100000000000001E-2</v>
      </c>
      <c r="DP3" s="150">
        <v>0</v>
      </c>
      <c r="DQ3" s="150">
        <v>0</v>
      </c>
      <c r="DR3" s="150">
        <v>0</v>
      </c>
      <c r="DS3" s="150">
        <v>0</v>
      </c>
      <c r="DT3" s="150">
        <v>0</v>
      </c>
      <c r="DU3" s="150">
        <v>0</v>
      </c>
    </row>
    <row r="4" spans="1:125" s="98" customFormat="1" ht="65.25" customHeight="1" x14ac:dyDescent="0.25">
      <c r="A4" s="170">
        <v>43007</v>
      </c>
      <c r="B4" s="153" t="s">
        <v>551</v>
      </c>
      <c r="C4" s="153" t="s">
        <v>607</v>
      </c>
      <c r="D4" s="125" t="s">
        <v>604</v>
      </c>
      <c r="E4" s="208">
        <v>1500000000</v>
      </c>
      <c r="F4" s="137">
        <v>0</v>
      </c>
      <c r="G4" s="137">
        <v>0</v>
      </c>
      <c r="H4" s="216">
        <v>957000000</v>
      </c>
      <c r="I4" s="216">
        <v>1332430887.5889261</v>
      </c>
      <c r="J4" s="137">
        <v>0</v>
      </c>
      <c r="K4" s="138"/>
      <c r="L4" s="137">
        <v>0</v>
      </c>
      <c r="M4" s="138"/>
      <c r="N4" s="137">
        <v>0</v>
      </c>
      <c r="O4" s="138"/>
      <c r="P4" s="138"/>
      <c r="Q4" s="137">
        <v>2</v>
      </c>
      <c r="R4" s="137" t="s">
        <v>572</v>
      </c>
      <c r="S4" s="137" t="s">
        <v>572</v>
      </c>
      <c r="T4" s="155" t="s">
        <v>623</v>
      </c>
      <c r="U4" s="155" t="s">
        <v>650</v>
      </c>
      <c r="V4" s="139"/>
      <c r="W4" s="173"/>
      <c r="X4" s="173"/>
      <c r="Y4" s="173"/>
      <c r="Z4" s="133" t="s">
        <v>623</v>
      </c>
      <c r="AA4" s="129" t="s">
        <v>634</v>
      </c>
      <c r="AB4" s="129" t="s">
        <v>635</v>
      </c>
      <c r="AC4" s="129" t="s">
        <v>638</v>
      </c>
      <c r="AD4" s="129" t="s">
        <v>635</v>
      </c>
      <c r="AE4" s="140">
        <v>0.99</v>
      </c>
      <c r="AF4" s="129" t="s">
        <v>635</v>
      </c>
      <c r="AG4" s="129" t="s">
        <v>611</v>
      </c>
      <c r="AH4" s="129" t="s">
        <v>635</v>
      </c>
      <c r="AI4" s="129" t="s">
        <v>639</v>
      </c>
      <c r="AJ4" s="201">
        <v>42734</v>
      </c>
      <c r="AK4" s="141">
        <v>2</v>
      </c>
      <c r="AL4" s="129" t="s">
        <v>635</v>
      </c>
      <c r="AM4" s="133" t="s">
        <v>627</v>
      </c>
      <c r="AN4" s="142" t="s">
        <v>452</v>
      </c>
      <c r="AO4" s="129" t="s">
        <v>635</v>
      </c>
      <c r="AP4" s="148" t="s">
        <v>572</v>
      </c>
      <c r="AQ4" s="148" t="s">
        <v>452</v>
      </c>
      <c r="AR4" s="148" t="s">
        <v>555</v>
      </c>
      <c r="AS4" s="148">
        <v>2230</v>
      </c>
      <c r="AT4" s="177">
        <v>0.99690000000000001</v>
      </c>
      <c r="AU4" s="148" t="s">
        <v>572</v>
      </c>
      <c r="AV4" s="148" t="s">
        <v>572</v>
      </c>
      <c r="AW4" s="220">
        <v>2975874461.5572324</v>
      </c>
      <c r="AX4" s="220">
        <v>6115582148.2700005</v>
      </c>
      <c r="AY4" s="220">
        <v>347778790.62</v>
      </c>
      <c r="AZ4" s="137"/>
      <c r="BA4" s="137"/>
      <c r="BB4" s="138"/>
      <c r="BC4" s="186"/>
      <c r="BD4" s="138"/>
      <c r="BE4" s="177">
        <v>1E-4</v>
      </c>
      <c r="BF4" s="177">
        <v>0</v>
      </c>
      <c r="BG4" s="177">
        <v>0.99990000000000001</v>
      </c>
      <c r="BH4" s="177">
        <v>1E-4</v>
      </c>
      <c r="BI4" s="177">
        <v>0</v>
      </c>
      <c r="BJ4" s="177">
        <v>0.99990000000000001</v>
      </c>
      <c r="BK4" s="137" t="s">
        <v>572</v>
      </c>
      <c r="BL4" s="137" t="s">
        <v>572</v>
      </c>
      <c r="BM4" s="137" t="s">
        <v>572</v>
      </c>
      <c r="BN4" s="137" t="s">
        <v>572</v>
      </c>
      <c r="BO4" s="137" t="s">
        <v>572</v>
      </c>
      <c r="BP4" s="177">
        <v>0</v>
      </c>
      <c r="BQ4" s="177">
        <v>1</v>
      </c>
      <c r="BR4" s="177">
        <v>0</v>
      </c>
      <c r="BS4" s="177">
        <v>0</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50">
        <v>0</v>
      </c>
      <c r="DE4" s="150">
        <v>111</v>
      </c>
      <c r="DF4" s="150">
        <v>0</v>
      </c>
      <c r="DG4" s="150">
        <v>0</v>
      </c>
      <c r="DH4" s="150">
        <v>0</v>
      </c>
      <c r="DI4" s="150">
        <v>59</v>
      </c>
      <c r="DJ4" s="150">
        <v>52</v>
      </c>
      <c r="DK4" s="150">
        <v>111</v>
      </c>
      <c r="DL4" s="150">
        <v>0</v>
      </c>
      <c r="DM4" s="219" t="s">
        <v>572</v>
      </c>
      <c r="DN4" s="177">
        <v>5.2200000000000003E-2</v>
      </c>
      <c r="DO4" s="177">
        <v>0.1045</v>
      </c>
      <c r="DP4" s="150">
        <v>0</v>
      </c>
      <c r="DQ4" s="150">
        <v>0</v>
      </c>
      <c r="DR4" s="150">
        <v>0</v>
      </c>
      <c r="DS4" s="150">
        <v>0</v>
      </c>
      <c r="DT4" s="150">
        <v>0</v>
      </c>
      <c r="DU4" s="150">
        <v>0</v>
      </c>
    </row>
    <row r="5" spans="1:125" s="98" customFormat="1" ht="108" customHeight="1" x14ac:dyDescent="0.25">
      <c r="A5" s="170">
        <v>43007</v>
      </c>
      <c r="B5" s="153" t="s">
        <v>551</v>
      </c>
      <c r="C5" s="153" t="s">
        <v>608</v>
      </c>
      <c r="D5" s="125" t="s">
        <v>604</v>
      </c>
      <c r="E5" s="208">
        <v>400000000</v>
      </c>
      <c r="F5" s="137">
        <v>0</v>
      </c>
      <c r="G5" s="137">
        <v>0</v>
      </c>
      <c r="H5" s="216">
        <v>45000000</v>
      </c>
      <c r="I5" s="216">
        <v>62384355.577418126</v>
      </c>
      <c r="J5" s="137">
        <v>0</v>
      </c>
      <c r="K5" s="138"/>
      <c r="L5" s="137">
        <v>0</v>
      </c>
      <c r="M5" s="138"/>
      <c r="N5" s="137">
        <v>0</v>
      </c>
      <c r="O5" s="138"/>
      <c r="P5" s="138"/>
      <c r="Q5" s="137">
        <v>2</v>
      </c>
      <c r="R5" s="137" t="s">
        <v>572</v>
      </c>
      <c r="S5" s="137" t="s">
        <v>572</v>
      </c>
      <c r="T5" s="155" t="s">
        <v>631</v>
      </c>
      <c r="U5" s="155" t="s">
        <v>628</v>
      </c>
      <c r="V5" s="139"/>
      <c r="W5" s="173"/>
      <c r="X5" s="173"/>
      <c r="Y5" s="173"/>
      <c r="Z5" s="133" t="s">
        <v>622</v>
      </c>
      <c r="AA5" s="129" t="s">
        <v>610</v>
      </c>
      <c r="AB5" s="129" t="s">
        <v>635</v>
      </c>
      <c r="AC5" s="129" t="s">
        <v>640</v>
      </c>
      <c r="AD5" s="129" t="s">
        <v>635</v>
      </c>
      <c r="AE5" s="140">
        <v>0.99</v>
      </c>
      <c r="AF5" s="129" t="s">
        <v>635</v>
      </c>
      <c r="AG5" s="129" t="s">
        <v>611</v>
      </c>
      <c r="AH5" s="129" t="s">
        <v>635</v>
      </c>
      <c r="AI5" s="129" t="s">
        <v>641</v>
      </c>
      <c r="AJ5" s="201">
        <v>42734</v>
      </c>
      <c r="AK5" s="141">
        <v>3</v>
      </c>
      <c r="AL5" s="129" t="s">
        <v>635</v>
      </c>
      <c r="AM5" s="133" t="s">
        <v>622</v>
      </c>
      <c r="AN5" s="167" t="s">
        <v>452</v>
      </c>
      <c r="AO5" s="129" t="s">
        <v>635</v>
      </c>
      <c r="AP5" s="148" t="s">
        <v>572</v>
      </c>
      <c r="AQ5" s="148" t="s">
        <v>452</v>
      </c>
      <c r="AR5" s="148" t="s">
        <v>555</v>
      </c>
      <c r="AS5" s="148">
        <v>1680</v>
      </c>
      <c r="AT5" s="177">
        <v>0.99519999999999997</v>
      </c>
      <c r="AU5" s="148" t="s">
        <v>572</v>
      </c>
      <c r="AV5" s="148" t="s">
        <v>572</v>
      </c>
      <c r="AW5" s="220">
        <v>134085</v>
      </c>
      <c r="AX5" s="220">
        <v>524772</v>
      </c>
      <c r="AY5" s="220">
        <v>615645844.21000004</v>
      </c>
      <c r="AZ5" s="138"/>
      <c r="BA5" s="138"/>
      <c r="BB5" s="138"/>
      <c r="BC5" s="138"/>
      <c r="BD5" s="138"/>
      <c r="BE5" s="177">
        <v>0</v>
      </c>
      <c r="BF5" s="177">
        <v>0</v>
      </c>
      <c r="BG5" s="177">
        <v>1</v>
      </c>
      <c r="BH5" s="177">
        <v>0</v>
      </c>
      <c r="BI5" s="177">
        <v>0</v>
      </c>
      <c r="BJ5" s="177">
        <v>1</v>
      </c>
      <c r="BK5" s="137" t="s">
        <v>572</v>
      </c>
      <c r="BL5" s="137" t="s">
        <v>572</v>
      </c>
      <c r="BM5" s="137" t="s">
        <v>572</v>
      </c>
      <c r="BN5" s="137" t="s">
        <v>572</v>
      </c>
      <c r="BO5" s="137" t="s">
        <v>572</v>
      </c>
      <c r="BP5" s="177">
        <v>0</v>
      </c>
      <c r="BQ5" s="177">
        <v>1</v>
      </c>
      <c r="BR5" s="177">
        <v>0</v>
      </c>
      <c r="BS5" s="177">
        <v>0</v>
      </c>
      <c r="BT5" s="138"/>
      <c r="BU5" s="138"/>
      <c r="BV5" s="138"/>
      <c r="BW5" s="138"/>
      <c r="BX5" s="138"/>
      <c r="BY5" s="138"/>
      <c r="BZ5" s="138"/>
      <c r="CA5" s="138"/>
      <c r="CB5" s="138"/>
      <c r="CC5" s="138"/>
      <c r="CD5" s="138"/>
      <c r="CE5" s="138"/>
      <c r="CF5" s="138"/>
      <c r="CG5" s="138"/>
      <c r="CH5" s="138"/>
      <c r="CI5" s="138"/>
      <c r="CJ5" s="138"/>
      <c r="CK5" s="138"/>
      <c r="CL5" s="138"/>
      <c r="CM5" s="138"/>
      <c r="CN5" s="138"/>
      <c r="CO5" s="138"/>
      <c r="CP5" s="138"/>
      <c r="CQ5" s="138"/>
      <c r="CR5" s="138"/>
      <c r="CS5" s="138"/>
      <c r="CT5" s="138"/>
      <c r="CU5" s="138"/>
      <c r="CV5" s="138"/>
      <c r="CW5" s="138"/>
      <c r="CX5" s="138"/>
      <c r="CY5" s="138"/>
      <c r="CZ5" s="138"/>
      <c r="DA5" s="138"/>
      <c r="DB5" s="138"/>
      <c r="DC5" s="138"/>
      <c r="DD5" s="150">
        <v>0</v>
      </c>
      <c r="DE5" s="150">
        <v>42</v>
      </c>
      <c r="DF5" s="150">
        <v>0</v>
      </c>
      <c r="DG5" s="150">
        <v>0</v>
      </c>
      <c r="DH5" s="150">
        <v>0</v>
      </c>
      <c r="DI5" s="150">
        <v>38</v>
      </c>
      <c r="DJ5" s="150">
        <v>4</v>
      </c>
      <c r="DK5" s="150">
        <v>42</v>
      </c>
      <c r="DL5" s="150">
        <v>0</v>
      </c>
      <c r="DM5" s="219" t="s">
        <v>572</v>
      </c>
      <c r="DN5" s="177">
        <v>0.1111</v>
      </c>
      <c r="DO5" s="177">
        <v>0.22220000000000001</v>
      </c>
      <c r="DP5" s="150">
        <v>0</v>
      </c>
      <c r="DQ5" s="150">
        <v>0</v>
      </c>
      <c r="DR5" s="150">
        <v>0</v>
      </c>
      <c r="DS5" s="150">
        <v>0</v>
      </c>
      <c r="DT5" s="150">
        <v>0</v>
      </c>
      <c r="DU5" s="150">
        <v>0</v>
      </c>
    </row>
    <row r="6" spans="1:125" s="126" customFormat="1" ht="108" customHeight="1" x14ac:dyDescent="0.25">
      <c r="A6" s="170">
        <v>43007</v>
      </c>
      <c r="B6" s="153" t="s">
        <v>551</v>
      </c>
      <c r="C6" s="153" t="s">
        <v>644</v>
      </c>
      <c r="D6" s="125" t="s">
        <v>604</v>
      </c>
      <c r="E6" s="208">
        <v>100000000</v>
      </c>
      <c r="F6" s="137">
        <v>0</v>
      </c>
      <c r="G6" s="137">
        <v>0</v>
      </c>
      <c r="H6" s="216">
        <v>12000000</v>
      </c>
      <c r="I6" s="216">
        <v>15367373.558479531</v>
      </c>
      <c r="J6" s="137">
        <v>0</v>
      </c>
      <c r="K6" s="138"/>
      <c r="L6" s="137">
        <v>0</v>
      </c>
      <c r="M6" s="138"/>
      <c r="N6" s="137">
        <v>0</v>
      </c>
      <c r="O6" s="138"/>
      <c r="P6" s="138"/>
      <c r="Q6" s="137">
        <v>2</v>
      </c>
      <c r="R6" s="137" t="s">
        <v>572</v>
      </c>
      <c r="S6" s="137" t="s">
        <v>572</v>
      </c>
      <c r="T6" s="155" t="s">
        <v>646</v>
      </c>
      <c r="U6" s="155" t="s">
        <v>647</v>
      </c>
      <c r="V6" s="139"/>
      <c r="W6" s="173"/>
      <c r="X6" s="173"/>
      <c r="Y6" s="173"/>
      <c r="Z6" s="155" t="s">
        <v>646</v>
      </c>
      <c r="AA6" s="129" t="s">
        <v>634</v>
      </c>
      <c r="AB6" s="129" t="s">
        <v>635</v>
      </c>
      <c r="AC6" s="129" t="s">
        <v>636</v>
      </c>
      <c r="AD6" s="129" t="s">
        <v>635</v>
      </c>
      <c r="AE6" s="140">
        <v>0.99</v>
      </c>
      <c r="AF6" s="129" t="s">
        <v>635</v>
      </c>
      <c r="AG6" s="129" t="s">
        <v>611</v>
      </c>
      <c r="AH6" s="129" t="s">
        <v>635</v>
      </c>
      <c r="AI6" s="129" t="s">
        <v>651</v>
      </c>
      <c r="AJ6" s="129" t="s">
        <v>635</v>
      </c>
      <c r="AK6" s="141">
        <v>2</v>
      </c>
      <c r="AL6" s="129" t="s">
        <v>635</v>
      </c>
      <c r="AM6" s="155" t="s">
        <v>646</v>
      </c>
      <c r="AN6" s="167" t="s">
        <v>452</v>
      </c>
      <c r="AO6" s="129" t="s">
        <v>635</v>
      </c>
      <c r="AP6" s="148" t="s">
        <v>572</v>
      </c>
      <c r="AQ6" s="148" t="s">
        <v>452</v>
      </c>
      <c r="AR6" s="148" t="s">
        <v>555</v>
      </c>
      <c r="AS6" s="148">
        <v>585</v>
      </c>
      <c r="AT6" s="177">
        <v>0.99490000000000001</v>
      </c>
      <c r="AU6" s="148" t="s">
        <v>572</v>
      </c>
      <c r="AV6" s="148" t="s">
        <v>572</v>
      </c>
      <c r="AW6" s="220">
        <v>0</v>
      </c>
      <c r="AX6" s="220">
        <v>0</v>
      </c>
      <c r="AY6" s="220">
        <v>0</v>
      </c>
      <c r="AZ6" s="138"/>
      <c r="BA6" s="138"/>
      <c r="BB6" s="138"/>
      <c r="BC6" s="138"/>
      <c r="BD6" s="138"/>
      <c r="BE6" s="177">
        <v>1</v>
      </c>
      <c r="BF6" s="177">
        <v>0</v>
      </c>
      <c r="BG6" s="177">
        <v>0</v>
      </c>
      <c r="BH6" s="177">
        <v>1</v>
      </c>
      <c r="BI6" s="177">
        <v>0</v>
      </c>
      <c r="BJ6" s="177">
        <v>0</v>
      </c>
      <c r="BK6" s="137" t="s">
        <v>572</v>
      </c>
      <c r="BL6" s="137" t="s">
        <v>572</v>
      </c>
      <c r="BM6" s="137" t="s">
        <v>572</v>
      </c>
      <c r="BN6" s="137" t="s">
        <v>572</v>
      </c>
      <c r="BO6" s="137" t="s">
        <v>572</v>
      </c>
      <c r="BP6" s="177">
        <v>0</v>
      </c>
      <c r="BQ6" s="177">
        <v>1</v>
      </c>
      <c r="BR6" s="177">
        <v>0</v>
      </c>
      <c r="BS6" s="177">
        <v>0</v>
      </c>
      <c r="BT6" s="138"/>
      <c r="BU6" s="138"/>
      <c r="BV6" s="138"/>
      <c r="BW6" s="138"/>
      <c r="BX6" s="138"/>
      <c r="BY6" s="138"/>
      <c r="BZ6" s="138"/>
      <c r="CA6" s="138"/>
      <c r="CB6" s="138"/>
      <c r="CC6" s="138"/>
      <c r="CD6" s="138"/>
      <c r="CE6" s="195"/>
      <c r="CF6" s="197"/>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50">
        <v>0</v>
      </c>
      <c r="DE6" s="150">
        <v>13</v>
      </c>
      <c r="DF6" s="150">
        <v>0</v>
      </c>
      <c r="DG6" s="150">
        <v>0</v>
      </c>
      <c r="DH6" s="150">
        <v>0</v>
      </c>
      <c r="DI6" s="150">
        <v>1</v>
      </c>
      <c r="DJ6" s="150">
        <v>12</v>
      </c>
      <c r="DK6" s="150">
        <v>13</v>
      </c>
      <c r="DL6" s="150">
        <v>0</v>
      </c>
      <c r="DM6" s="219" t="s">
        <v>572</v>
      </c>
      <c r="DN6" s="219" t="s">
        <v>572</v>
      </c>
      <c r="DO6" s="219" t="s">
        <v>572</v>
      </c>
      <c r="DP6" s="150">
        <v>0</v>
      </c>
      <c r="DQ6" s="150">
        <v>0</v>
      </c>
      <c r="DR6" s="150">
        <v>0</v>
      </c>
      <c r="DS6" s="150">
        <v>0</v>
      </c>
      <c r="DT6" s="150">
        <v>0</v>
      </c>
      <c r="DU6" s="150">
        <v>0</v>
      </c>
    </row>
    <row r="7" spans="1:125" s="111" customFormat="1" ht="124.5" customHeight="1" x14ac:dyDescent="0.25">
      <c r="A7" s="170">
        <v>43007</v>
      </c>
      <c r="B7" s="153" t="s">
        <v>566</v>
      </c>
      <c r="C7" s="154" t="s">
        <v>603</v>
      </c>
      <c r="D7" s="125" t="s">
        <v>604</v>
      </c>
      <c r="E7" s="208"/>
      <c r="F7" s="137">
        <v>0</v>
      </c>
      <c r="G7" s="137">
        <v>0</v>
      </c>
      <c r="H7" s="216">
        <v>3493000000</v>
      </c>
      <c r="I7" s="216">
        <v>5535126918.7469234</v>
      </c>
      <c r="J7" s="137">
        <v>0</v>
      </c>
      <c r="K7" s="137"/>
      <c r="L7" s="137">
        <v>0</v>
      </c>
      <c r="M7" s="129" t="s">
        <v>633</v>
      </c>
      <c r="N7" s="137">
        <v>0</v>
      </c>
      <c r="O7" s="143"/>
      <c r="P7" s="137"/>
      <c r="Q7" s="137"/>
      <c r="R7" s="137" t="s">
        <v>572</v>
      </c>
      <c r="S7" s="137" t="s">
        <v>572</v>
      </c>
      <c r="T7" s="204"/>
      <c r="V7" s="144"/>
      <c r="W7" s="173"/>
      <c r="X7" s="173"/>
      <c r="Y7" s="173"/>
      <c r="Z7" s="133"/>
      <c r="AA7" s="145"/>
      <c r="AB7" s="145"/>
      <c r="AC7" s="145"/>
      <c r="AD7" s="145"/>
      <c r="AE7" s="145"/>
      <c r="AF7" s="145"/>
      <c r="AG7" s="145"/>
      <c r="AH7" s="145"/>
      <c r="AI7" s="145"/>
      <c r="AJ7" s="145"/>
      <c r="AK7" s="145"/>
      <c r="AL7" s="145"/>
      <c r="AM7" s="133"/>
      <c r="AN7" s="145"/>
      <c r="AO7" s="145"/>
      <c r="AP7" s="144"/>
      <c r="AQ7" s="144"/>
      <c r="AR7" s="144"/>
      <c r="AS7" s="144"/>
      <c r="AT7" s="144"/>
      <c r="AU7" s="144"/>
      <c r="AV7" s="144"/>
      <c r="AW7" s="144"/>
      <c r="AX7" s="137"/>
      <c r="AY7" s="193"/>
      <c r="AZ7" s="144"/>
      <c r="BA7" s="144"/>
      <c r="BB7" s="144"/>
      <c r="BC7" s="144"/>
      <c r="BD7" s="144"/>
      <c r="BE7" s="144"/>
      <c r="BF7" s="144"/>
      <c r="BG7" s="144"/>
      <c r="BH7" s="144"/>
      <c r="BI7" s="144"/>
      <c r="BJ7" s="144"/>
      <c r="BK7" s="137" t="s">
        <v>572</v>
      </c>
      <c r="BL7" s="137" t="s">
        <v>572</v>
      </c>
      <c r="BM7" s="137" t="s">
        <v>572</v>
      </c>
      <c r="BN7" s="137" t="s">
        <v>572</v>
      </c>
      <c r="BO7" s="137" t="s">
        <v>572</v>
      </c>
      <c r="BP7" s="194"/>
      <c r="BQ7" s="194"/>
      <c r="BR7" s="194"/>
      <c r="BS7" s="194"/>
      <c r="BT7" s="144"/>
      <c r="BU7" s="144"/>
      <c r="BV7" s="144"/>
      <c r="BW7" s="144"/>
      <c r="BX7" s="144"/>
      <c r="BY7" s="144"/>
      <c r="BZ7" s="144"/>
      <c r="CA7" s="144"/>
      <c r="CB7" s="144"/>
      <c r="CC7" s="144"/>
      <c r="CD7" s="144"/>
      <c r="CE7" s="196"/>
      <c r="CF7" s="221">
        <v>4240953861.98</v>
      </c>
      <c r="CG7" s="138"/>
      <c r="CH7" s="138"/>
      <c r="CI7" s="138"/>
      <c r="CJ7" s="138"/>
      <c r="CK7" s="144"/>
      <c r="CL7" s="144"/>
      <c r="CM7" s="144"/>
      <c r="CN7" s="144"/>
      <c r="CO7" s="144"/>
      <c r="CP7" s="144"/>
      <c r="CQ7" s="144"/>
      <c r="CR7" s="144"/>
      <c r="CS7" s="144"/>
      <c r="CT7" s="144"/>
      <c r="CU7" s="144"/>
      <c r="CV7" s="144"/>
      <c r="CW7" s="144"/>
      <c r="CX7" s="144"/>
      <c r="CY7" s="207"/>
      <c r="CZ7" s="144"/>
      <c r="DA7" s="144"/>
      <c r="DB7" s="144"/>
      <c r="DC7" s="144"/>
      <c r="DD7" s="144"/>
      <c r="DE7" s="144"/>
      <c r="DF7" s="144"/>
      <c r="DG7" s="144"/>
      <c r="DH7" s="144"/>
      <c r="DI7" s="144"/>
      <c r="DJ7" s="144"/>
      <c r="DK7" s="144"/>
      <c r="DL7" s="144"/>
      <c r="DM7" s="144"/>
      <c r="DN7" s="144"/>
      <c r="DO7" s="144"/>
      <c r="DP7" s="150">
        <v>0</v>
      </c>
      <c r="DQ7" s="150">
        <v>0</v>
      </c>
      <c r="DR7" s="150">
        <v>0</v>
      </c>
      <c r="DS7" s="150">
        <v>0</v>
      </c>
      <c r="DT7" s="150">
        <v>0</v>
      </c>
      <c r="DU7" s="150">
        <v>0</v>
      </c>
    </row>
    <row r="8" spans="1:125" s="111" customFormat="1" ht="150" x14ac:dyDescent="0.25">
      <c r="A8" s="170">
        <v>43007</v>
      </c>
      <c r="B8" s="153" t="s">
        <v>401</v>
      </c>
      <c r="C8" s="154" t="s">
        <v>603</v>
      </c>
      <c r="D8" s="125" t="s">
        <v>604</v>
      </c>
      <c r="E8" s="208">
        <v>9500000000</v>
      </c>
      <c r="F8" s="144"/>
      <c r="G8" s="144"/>
      <c r="H8" s="146"/>
      <c r="I8" s="157"/>
      <c r="J8" s="144"/>
      <c r="K8" s="129" t="s">
        <v>666</v>
      </c>
      <c r="L8" s="137"/>
      <c r="M8" s="144"/>
      <c r="N8" s="129" t="s">
        <v>689</v>
      </c>
      <c r="O8" s="137" t="s">
        <v>572</v>
      </c>
      <c r="P8" s="137" t="s">
        <v>613</v>
      </c>
      <c r="Q8" s="147"/>
      <c r="R8" s="144"/>
      <c r="S8" s="144"/>
      <c r="T8" s="155" t="s">
        <v>630</v>
      </c>
      <c r="U8" s="133" t="s">
        <v>692</v>
      </c>
      <c r="V8" s="174">
        <v>0.99</v>
      </c>
      <c r="W8" s="173" t="s">
        <v>621</v>
      </c>
      <c r="X8" s="175" t="s">
        <v>690</v>
      </c>
      <c r="Y8" s="176">
        <v>10</v>
      </c>
      <c r="Z8" s="144"/>
      <c r="AA8" s="145"/>
      <c r="AB8" s="145"/>
      <c r="AC8" s="145"/>
      <c r="AD8" s="145"/>
      <c r="AE8" s="145"/>
      <c r="AF8" s="145"/>
      <c r="AG8" s="145"/>
      <c r="AH8" s="145"/>
      <c r="AI8" s="145"/>
      <c r="AJ8" s="171"/>
      <c r="AK8" s="145"/>
      <c r="AL8" s="145"/>
      <c r="AM8" s="145"/>
      <c r="AN8" s="145"/>
      <c r="AO8" s="145"/>
      <c r="AP8" s="144"/>
      <c r="AQ8" s="144"/>
      <c r="AR8" s="144"/>
      <c r="AS8" s="144"/>
      <c r="AT8" s="144"/>
      <c r="AU8" s="144"/>
      <c r="AV8" s="144"/>
      <c r="AW8" s="193"/>
      <c r="AX8" s="193"/>
      <c r="AY8" s="144"/>
      <c r="AZ8" s="167" t="s">
        <v>567</v>
      </c>
      <c r="BA8" s="167" t="s">
        <v>612</v>
      </c>
      <c r="BB8" s="167" t="s">
        <v>656</v>
      </c>
      <c r="BC8" s="187">
        <v>17732503969.700001</v>
      </c>
      <c r="BD8" s="167" t="s">
        <v>572</v>
      </c>
      <c r="BE8" s="144"/>
      <c r="BF8" s="144"/>
      <c r="BG8" s="144"/>
      <c r="BH8" s="144"/>
      <c r="BI8" s="144"/>
      <c r="BJ8" s="144"/>
      <c r="BK8" s="137" t="s">
        <v>572</v>
      </c>
      <c r="BL8" s="137" t="s">
        <v>572</v>
      </c>
      <c r="BM8" s="137" t="s">
        <v>572</v>
      </c>
      <c r="BN8" s="137" t="s">
        <v>572</v>
      </c>
      <c r="BO8" s="137" t="s">
        <v>572</v>
      </c>
      <c r="BP8" s="144"/>
      <c r="BQ8" s="144"/>
      <c r="BR8" s="144"/>
      <c r="BS8" s="144"/>
      <c r="BT8" s="211">
        <v>158650500</v>
      </c>
      <c r="BU8" s="211">
        <v>663555000</v>
      </c>
      <c r="BV8" s="231">
        <v>16529592000</v>
      </c>
      <c r="BW8" s="231">
        <v>987997000</v>
      </c>
      <c r="BX8" s="231">
        <v>13253014000</v>
      </c>
      <c r="BY8" s="231">
        <v>2803639273000</v>
      </c>
      <c r="BZ8" s="231">
        <v>2745043548000</v>
      </c>
      <c r="CA8" s="129" t="s">
        <v>655</v>
      </c>
      <c r="CB8" s="129" t="s">
        <v>657</v>
      </c>
      <c r="CC8" s="177">
        <v>0.38092861181994092</v>
      </c>
      <c r="CD8" s="177">
        <v>0.36659297344304215</v>
      </c>
      <c r="CE8" s="221">
        <v>513019283480.63849</v>
      </c>
      <c r="CF8" s="196"/>
      <c r="CG8" s="137" t="s">
        <v>572</v>
      </c>
      <c r="CH8" s="137" t="s">
        <v>572</v>
      </c>
      <c r="CI8" s="137" t="s">
        <v>572</v>
      </c>
      <c r="CJ8" s="137" t="s">
        <v>572</v>
      </c>
      <c r="CK8" s="137" t="s">
        <v>572</v>
      </c>
      <c r="CL8" s="137" t="s">
        <v>572</v>
      </c>
      <c r="CM8" s="137" t="s">
        <v>572</v>
      </c>
      <c r="CN8" s="137" t="s">
        <v>572</v>
      </c>
      <c r="CO8" s="137" t="s">
        <v>572</v>
      </c>
      <c r="CP8" s="137" t="s">
        <v>572</v>
      </c>
      <c r="CQ8" s="137" t="s">
        <v>572</v>
      </c>
      <c r="CR8" s="137" t="s">
        <v>572</v>
      </c>
      <c r="CS8" s="137" t="s">
        <v>572</v>
      </c>
      <c r="CT8" s="137" t="s">
        <v>572</v>
      </c>
      <c r="CU8" s="137" t="s">
        <v>572</v>
      </c>
      <c r="CV8" s="137" t="s">
        <v>572</v>
      </c>
      <c r="CW8" s="137" t="s">
        <v>572</v>
      </c>
      <c r="CX8" s="137" t="s">
        <v>572</v>
      </c>
      <c r="CY8" s="208">
        <v>2846520159.8800001</v>
      </c>
      <c r="CZ8" s="129">
        <v>0</v>
      </c>
      <c r="DA8" s="177">
        <v>0.99970000000000003</v>
      </c>
      <c r="DB8" s="177">
        <v>0.99980000000000002</v>
      </c>
      <c r="DC8" s="129" t="s">
        <v>643</v>
      </c>
      <c r="DD8" s="144"/>
      <c r="DE8" s="144"/>
      <c r="DF8" s="144"/>
      <c r="DG8" s="144"/>
      <c r="DH8" s="144"/>
      <c r="DI8" s="144"/>
      <c r="DJ8" s="144"/>
      <c r="DK8" s="144"/>
      <c r="DL8" s="144"/>
      <c r="DM8" s="144"/>
      <c r="DN8" s="144"/>
      <c r="DO8" s="144"/>
      <c r="DP8" s="150">
        <v>0</v>
      </c>
      <c r="DQ8" s="150">
        <v>0</v>
      </c>
      <c r="DR8" s="150">
        <v>0</v>
      </c>
      <c r="DS8" s="150">
        <v>0</v>
      </c>
      <c r="DT8" s="150">
        <v>0</v>
      </c>
      <c r="DU8" s="150">
        <v>0</v>
      </c>
    </row>
    <row r="9" spans="1:125" x14ac:dyDescent="0.25">
      <c r="E9" s="148"/>
      <c r="F9" s="148"/>
      <c r="G9" s="148"/>
      <c r="H9" s="146"/>
      <c r="I9" s="146"/>
      <c r="J9" s="148"/>
      <c r="K9" s="148"/>
      <c r="L9" s="148"/>
      <c r="M9" s="148"/>
      <c r="N9" s="148"/>
      <c r="O9" s="148"/>
      <c r="P9" s="148"/>
      <c r="Q9" s="147"/>
      <c r="R9" s="148"/>
      <c r="S9" s="148"/>
      <c r="Z9" s="148"/>
      <c r="AA9" s="149"/>
      <c r="AB9" s="149"/>
      <c r="AC9" s="149"/>
      <c r="AD9" s="149"/>
      <c r="AE9" s="149"/>
      <c r="AF9" s="149"/>
      <c r="AG9" s="149"/>
      <c r="AH9" s="149"/>
      <c r="AI9" s="149"/>
      <c r="AJ9" s="172"/>
      <c r="AK9" s="149"/>
      <c r="AL9" s="149"/>
      <c r="AM9" s="149"/>
      <c r="AN9" s="149"/>
      <c r="AO9" s="149"/>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206"/>
      <c r="BU9" s="148"/>
      <c r="BW9" s="148"/>
      <c r="BX9" s="148"/>
      <c r="BY9" s="148"/>
      <c r="BZ9" s="148"/>
      <c r="CA9" s="148"/>
      <c r="CB9" s="148"/>
      <c r="CC9" s="148"/>
      <c r="CD9" s="148"/>
      <c r="CE9" s="148"/>
      <c r="CF9" s="129"/>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row>
    <row r="10" spans="1:125" x14ac:dyDescent="0.25">
      <c r="E10" s="148"/>
      <c r="F10" s="148"/>
      <c r="G10" s="148"/>
      <c r="H10" s="146"/>
      <c r="I10" s="146"/>
      <c r="J10" s="148"/>
      <c r="K10" s="148"/>
      <c r="L10" s="148"/>
      <c r="M10" s="148"/>
      <c r="N10" s="148"/>
      <c r="O10" s="148"/>
      <c r="P10" s="148"/>
      <c r="Q10" s="147"/>
      <c r="R10" s="148"/>
      <c r="S10" s="148"/>
      <c r="T10" s="148"/>
      <c r="U10" s="148"/>
      <c r="V10" s="148"/>
      <c r="W10" s="148"/>
      <c r="X10" s="148"/>
      <c r="Y10" s="148"/>
      <c r="Z10" s="148"/>
      <c r="AA10" s="149"/>
      <c r="AB10" s="149"/>
      <c r="AC10" s="149"/>
      <c r="AD10" s="149"/>
      <c r="AE10" s="149"/>
      <c r="AF10" s="149"/>
      <c r="AG10" s="149"/>
      <c r="AH10" s="149"/>
      <c r="AI10" s="149"/>
      <c r="AJ10" s="172"/>
      <c r="AK10" s="149"/>
      <c r="AL10" s="149"/>
      <c r="AM10" s="149"/>
      <c r="AN10" s="149"/>
      <c r="AO10" s="149"/>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206"/>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row>
    <row r="11" spans="1:125" x14ac:dyDescent="0.25">
      <c r="E11" s="148"/>
      <c r="F11" s="148"/>
      <c r="G11" s="148"/>
      <c r="H11" s="146"/>
      <c r="I11" s="146"/>
      <c r="J11" s="148"/>
      <c r="K11" s="148"/>
      <c r="L11" s="148"/>
      <c r="M11" s="148"/>
      <c r="N11" s="148"/>
      <c r="O11" s="148"/>
      <c r="P11" s="148"/>
      <c r="Q11" s="147"/>
      <c r="R11" s="148"/>
      <c r="S11" s="148"/>
      <c r="T11" s="148"/>
      <c r="U11" s="148"/>
      <c r="V11" s="148"/>
      <c r="W11" s="148"/>
      <c r="X11" s="148"/>
      <c r="Y11" s="148"/>
      <c r="Z11" s="148"/>
      <c r="AA11" s="149"/>
      <c r="AB11" s="149"/>
      <c r="AC11" s="149"/>
      <c r="AD11" s="149"/>
      <c r="AE11" s="149"/>
      <c r="AF11" s="149"/>
      <c r="AG11" s="149"/>
      <c r="AH11" s="149"/>
      <c r="AI11" s="149"/>
      <c r="AJ11" s="172"/>
      <c r="AK11" s="149"/>
      <c r="AL11" s="149"/>
      <c r="AM11" s="149"/>
      <c r="AN11" s="149"/>
      <c r="AO11" s="149"/>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206"/>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row>
    <row r="12" spans="1:125" x14ac:dyDescent="0.25"/>
    <row r="14" spans="1:125" x14ac:dyDescent="0.25"/>
    <row r="15" spans="1:125" x14ac:dyDescent="0.25"/>
    <row r="16" spans="1:125" x14ac:dyDescent="0.25"/>
    <row r="17" spans="74:113" x14ac:dyDescent="0.25"/>
    <row r="18" spans="74:113" x14ac:dyDescent="0.25">
      <c r="BV18" s="198"/>
      <c r="BW18" s="198"/>
      <c r="BX18" s="198"/>
      <c r="BY18" s="198"/>
      <c r="BZ18" s="198"/>
      <c r="CA18" s="199"/>
      <c r="CB18" s="199"/>
      <c r="CC18" s="200"/>
      <c r="CD18" s="200"/>
    </row>
  </sheetData>
  <customSheetViews>
    <customSheetView guid="{967DC55C-0298-49F0-84C6-025ADEC85196}" scale="85">
      <pane xSplit="3" ySplit="1" topLeftCell="AX2" activePane="bottomRight" state="frozenSplit"/>
      <selection pane="bottomRight" activeCell="DC4" sqref="BO4:DC4"/>
      <pageMargins left="0.25" right="0.25" top="0.75" bottom="0.75" header="0.3" footer="0.3"/>
      <pageSetup orientation="landscape" r:id="rId1"/>
    </customSheetView>
    <customSheetView guid="{206FE70D-09BF-467A-9577-4C3512F79932}" scale="85">
      <pane xSplit="3" ySplit="1" topLeftCell="D2" activePane="bottomRight" state="frozen"/>
      <selection pane="bottomRight" activeCell="AM10" sqref="AM10"/>
      <pageMargins left="0.25" right="0.25" top="0.75" bottom="0.75" header="0.3" footer="0.3"/>
      <pageSetup orientation="landscape" r:id="rId2"/>
    </customSheetView>
    <customSheetView guid="{F811D47F-4262-4B5E-8007-955A93462BE3}" scale="70">
      <pane xSplit="3" ySplit="1" topLeftCell="CQ2" activePane="bottomRight" state="frozen"/>
      <selection pane="bottomRight" activeCell="BJ3" sqref="BJ3"/>
      <pageMargins left="0.25" right="0.25" top="0.75" bottom="0.75" header="0.3" footer="0.3"/>
      <pageSetup orientation="landscape" r:id="rId3"/>
    </customSheetView>
    <customSheetView guid="{4372F9AE-662C-4ADB-B08E-8C7A0C40F12B}">
      <pane xSplit="3" ySplit="1" topLeftCell="D2" activePane="bottomRight" state="frozen"/>
      <selection pane="bottomRight"/>
      <pageMargins left="0.25" right="0.25" top="0.75" bottom="0.75" header="0.3" footer="0.3"/>
      <pageSetup orientation="landscape" r:id="rId4"/>
    </customSheetView>
    <customSheetView guid="{554124E1-56DE-415D-BD5B-D93BD8BEA5C0}" scale="90">
      <selection activeCell="B20" sqref="B20"/>
      <pageMargins left="0.7" right="0.7" top="0.75" bottom="0.75" header="0.3" footer="0.3"/>
      <pageSetup orientation="portrait" r:id="rId5"/>
    </customSheetView>
    <customSheetView guid="{3D97F872-2DE0-4E00-B676-66C7A2679D52}" scale="90">
      <selection activeCell="DP14" sqref="DP14"/>
      <pageMargins left="0.7" right="0.7" top="0.75" bottom="0.75" header="0.3" footer="0.3"/>
      <pageSetup orientation="portrait" r:id="rId6"/>
    </customSheetView>
    <customSheetView guid="{7FBCC239-4A39-4AB5-9BCA-3896DA97F0E5}" scale="70">
      <pane xSplit="3" ySplit="1" topLeftCell="D2" activePane="bottomRight" state="frozen"/>
      <selection pane="bottomRight" activeCell="E2" sqref="E1:E2"/>
      <pageMargins left="0.25" right="0.25" top="0.75" bottom="0.75" header="0.3" footer="0.3"/>
      <pageSetup orientation="landscape" r:id="rId7"/>
    </customSheetView>
    <customSheetView guid="{E23688AB-0CBF-48B3-84AB-6255C0894A0D}" scale="85">
      <pane xSplit="3" ySplit="1" topLeftCell="D5" activePane="bottomRight" state="frozen"/>
      <selection pane="bottomRight" activeCell="H7" sqref="H7"/>
      <pageMargins left="0.25" right="0.25" top="0.75" bottom="0.75" header="0.3" footer="0.3"/>
      <pageSetup orientation="landscape" r:id="rId8"/>
    </customSheetView>
  </customSheetViews>
  <hyperlinks>
    <hyperlink ref="AM2" r:id="rId9" xr:uid="{00000000-0004-0000-0300-000000000000}"/>
    <hyperlink ref="AM3" r:id="rId10" display="http://nkcbank.ru/fondMarketRates.do " xr:uid="{00000000-0004-0000-0300-000001000000}"/>
    <hyperlink ref="AM5" r:id="rId11" xr:uid="{00000000-0004-0000-0300-000002000000}"/>
    <hyperlink ref="Z4" r:id="rId12" display="http://www.moex.com/s769 " xr:uid="{00000000-0004-0000-0300-000003000000}"/>
    <hyperlink ref="Z3" r:id="rId13" display="http://nkcbank.ru/fondMarketRates.do " xr:uid="{00000000-0004-0000-0300-000004000000}"/>
    <hyperlink ref="Z2" r:id="rId14" display="http://nkcbank.com/viewCatalog.do?menuKey=136" xr:uid="{00000000-0004-0000-0300-000005000000}"/>
    <hyperlink ref="AM4" r:id="rId15" xr:uid="{00000000-0004-0000-0300-000006000000}"/>
    <hyperlink ref="T7" r:id="rId16" display="http://nkcbank.ru/fondMarketRates.do _x000a_" xr:uid="{00000000-0004-0000-0300-000007000000}"/>
    <hyperlink ref="T3" r:id="rId17" display="http://www.moex.com/s769 " xr:uid="{00000000-0004-0000-0300-000008000000}"/>
    <hyperlink ref="U2" r:id="rId18" display="http://www.moex.com/s1664 " xr:uid="{00000000-0004-0000-0300-000009000000}"/>
    <hyperlink ref="U4" r:id="rId19" display="http://www.moex.com/s1698" xr:uid="{00000000-0004-0000-0300-00000A000000}"/>
    <hyperlink ref="U3" r:id="rId20" display="http://www.moex.com/s1686 " xr:uid="{00000000-0004-0000-0300-00000B000000}"/>
    <hyperlink ref="T2" r:id="rId21" display="http://nkcbank.com/fondMarketRates.do " xr:uid="{00000000-0004-0000-0300-00000C000000}"/>
    <hyperlink ref="T4" r:id="rId22" display="http://www.nkcbank.com/UserFiles/File/CK20/Risk_methodology_otc_derivatives_eng.pdf" xr:uid="{00000000-0004-0000-0300-00000D000000}"/>
    <hyperlink ref="T5" r:id="rId23" display="http://nkcbank.ru/UserFiles/File/Risks/Grain/Risk-parameters%20(static,%20market).xlsx " xr:uid="{00000000-0004-0000-0300-00000E000000}"/>
    <hyperlink ref="U5" r:id="rId24" display="http://nkcbank.com/securInfos.do" xr:uid="{00000000-0004-0000-0300-00000F000000}"/>
  </hyperlinks>
  <pageMargins left="0.25" right="0.25" top="0.75" bottom="0.75" header="0.3" footer="0.3"/>
  <pageSetup orientation="landscape"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T14"/>
  <sheetViews>
    <sheetView workbookViewId="0">
      <selection activeCell="K20" sqref="A20:K20"/>
    </sheetView>
  </sheetViews>
  <sheetFormatPr defaultColWidth="9.140625" defaultRowHeight="15" x14ac:dyDescent="0.25"/>
  <cols>
    <col min="1" max="1" width="11.28515625" style="17" customWidth="1"/>
    <col min="2" max="2" width="13.5703125" style="83" customWidth="1"/>
    <col min="3" max="3" width="21.28515625" style="83" customWidth="1"/>
    <col min="4" max="4" width="11.28515625" style="17" customWidth="1"/>
    <col min="5" max="5" width="9.42578125" style="17" customWidth="1"/>
    <col min="6" max="6" width="16.42578125" style="17" customWidth="1"/>
    <col min="7" max="7" width="14.85546875" style="17" customWidth="1"/>
    <col min="8" max="8" width="14.28515625" style="17" customWidth="1"/>
    <col min="9" max="9" width="18.28515625" style="17" bestFit="1" customWidth="1"/>
    <col min="10" max="10" width="15.140625" style="17" customWidth="1"/>
    <col min="11" max="13" width="13.85546875" style="17" bestFit="1" customWidth="1"/>
    <col min="14" max="14" width="16.42578125" style="17" customWidth="1"/>
    <col min="15" max="18" width="11.28515625" style="17" customWidth="1"/>
    <col min="19" max="19" width="16.7109375" style="17" customWidth="1"/>
    <col min="20" max="20" width="15.140625" style="17" customWidth="1"/>
    <col min="21" max="16384" width="9.140625" style="17"/>
  </cols>
  <sheetData>
    <row r="1" spans="1:20" s="166" customFormat="1" x14ac:dyDescent="0.25">
      <c r="A1" s="166" t="s">
        <v>233</v>
      </c>
      <c r="B1" s="163" t="s">
        <v>550</v>
      </c>
      <c r="C1" s="163" t="s">
        <v>565</v>
      </c>
      <c r="D1" s="166" t="s">
        <v>258</v>
      </c>
      <c r="E1" s="166" t="s">
        <v>332</v>
      </c>
      <c r="F1" s="72" t="s">
        <v>18</v>
      </c>
      <c r="G1" s="223" t="s">
        <v>19</v>
      </c>
      <c r="H1" s="223" t="s">
        <v>20</v>
      </c>
      <c r="I1" s="223" t="s">
        <v>21</v>
      </c>
      <c r="J1" s="223" t="s">
        <v>22</v>
      </c>
      <c r="K1" s="223" t="s">
        <v>23</v>
      </c>
      <c r="L1" s="223" t="s">
        <v>24</v>
      </c>
      <c r="M1" s="223" t="s">
        <v>25</v>
      </c>
      <c r="N1" s="223" t="s">
        <v>26</v>
      </c>
      <c r="O1" s="223" t="s">
        <v>27</v>
      </c>
      <c r="P1" s="223" t="s">
        <v>28</v>
      </c>
      <c r="Q1" s="223" t="s">
        <v>29</v>
      </c>
      <c r="R1" s="223" t="s">
        <v>30</v>
      </c>
      <c r="S1" s="223" t="s">
        <v>31</v>
      </c>
      <c r="T1" s="72" t="s">
        <v>430</v>
      </c>
    </row>
    <row r="2" spans="1:20" s="99" customFormat="1" x14ac:dyDescent="0.2">
      <c r="A2" s="170">
        <v>43007</v>
      </c>
      <c r="B2" s="153" t="s">
        <v>401</v>
      </c>
      <c r="C2" s="153" t="s">
        <v>603</v>
      </c>
      <c r="D2" s="153" t="s">
        <v>289</v>
      </c>
      <c r="E2" s="153" t="s">
        <v>604</v>
      </c>
      <c r="F2" s="212">
        <v>711300799.59618819</v>
      </c>
      <c r="G2" s="212">
        <v>0</v>
      </c>
      <c r="H2" s="212">
        <v>1111544727.3482311</v>
      </c>
      <c r="I2" s="212">
        <v>7010416512.5907049</v>
      </c>
      <c r="J2" s="212">
        <v>4168843214.2823577</v>
      </c>
      <c r="K2" s="212">
        <v>0</v>
      </c>
      <c r="L2" s="212">
        <v>0</v>
      </c>
      <c r="M2" s="212">
        <v>0</v>
      </c>
      <c r="N2" s="212">
        <v>1967629084.126792</v>
      </c>
      <c r="O2" s="212">
        <v>0</v>
      </c>
      <c r="P2" s="212">
        <v>0</v>
      </c>
      <c r="Q2" s="212">
        <v>0</v>
      </c>
      <c r="R2" s="212">
        <v>0</v>
      </c>
      <c r="S2" s="212">
        <v>257226945.49572539</v>
      </c>
      <c r="T2" s="212">
        <v>15226961283.440001</v>
      </c>
    </row>
    <row r="3" spans="1:20" s="99" customFormat="1" ht="17.25" customHeight="1" x14ac:dyDescent="0.2">
      <c r="A3" s="170">
        <v>43007</v>
      </c>
      <c r="B3" s="153" t="s">
        <v>401</v>
      </c>
      <c r="C3" s="153" t="s">
        <v>603</v>
      </c>
      <c r="D3" s="153" t="s">
        <v>290</v>
      </c>
      <c r="E3" s="153" t="s">
        <v>604</v>
      </c>
      <c r="F3" s="212">
        <v>707406388.85897899</v>
      </c>
      <c r="G3" s="212">
        <v>0</v>
      </c>
      <c r="H3" s="212">
        <v>1105458959.2406588</v>
      </c>
      <c r="I3" s="212">
        <v>6972034099.1947947</v>
      </c>
      <c r="J3" s="212">
        <v>4037552650.139348</v>
      </c>
      <c r="K3" s="212">
        <v>0</v>
      </c>
      <c r="L3" s="212">
        <v>0</v>
      </c>
      <c r="M3" s="212">
        <v>0</v>
      </c>
      <c r="N3" s="212">
        <v>1956856207.3966959</v>
      </c>
      <c r="O3" s="212">
        <v>0</v>
      </c>
      <c r="P3" s="212">
        <v>0</v>
      </c>
      <c r="Q3" s="212">
        <v>0</v>
      </c>
      <c r="R3" s="212">
        <v>0</v>
      </c>
      <c r="S3" s="212">
        <v>255818613.91644588</v>
      </c>
      <c r="T3" s="212">
        <v>15035126918.746923</v>
      </c>
    </row>
    <row r="4" spans="1:20" s="99" customFormat="1" x14ac:dyDescent="0.2">
      <c r="A4" s="100"/>
      <c r="B4" s="128"/>
      <c r="C4" s="128"/>
      <c r="D4" s="128"/>
      <c r="E4" s="128"/>
      <c r="F4" s="215"/>
      <c r="G4" s="215"/>
      <c r="H4" s="215"/>
      <c r="I4" s="215"/>
      <c r="J4" s="215"/>
      <c r="K4" s="215"/>
      <c r="L4" s="215"/>
      <c r="M4" s="215"/>
      <c r="N4" s="215"/>
      <c r="O4" s="215"/>
      <c r="P4" s="215"/>
      <c r="Q4" s="215"/>
      <c r="R4" s="215"/>
      <c r="S4" s="215"/>
      <c r="T4" s="215"/>
    </row>
    <row r="5" spans="1:20" x14ac:dyDescent="0.25">
      <c r="A5" s="100"/>
      <c r="B5" s="128"/>
      <c r="C5" s="128"/>
      <c r="D5" s="128"/>
      <c r="E5" s="128"/>
      <c r="F5" s="215"/>
      <c r="G5" s="215"/>
      <c r="H5" s="215"/>
      <c r="I5" s="215"/>
      <c r="J5" s="101"/>
      <c r="K5" s="101"/>
      <c r="L5" s="101"/>
      <c r="M5" s="101"/>
      <c r="N5" s="101"/>
      <c r="O5" s="101"/>
      <c r="P5" s="101"/>
      <c r="Q5" s="101"/>
      <c r="R5" s="101"/>
      <c r="S5" s="101"/>
      <c r="T5" s="101"/>
    </row>
    <row r="6" spans="1:20" x14ac:dyDescent="0.25">
      <c r="B6" s="128"/>
      <c r="C6" s="128"/>
      <c r="D6" s="128"/>
      <c r="E6" s="128"/>
      <c r="I6" s="213"/>
      <c r="L6" s="213"/>
    </row>
    <row r="7" spans="1:20" x14ac:dyDescent="0.25">
      <c r="H7" s="165"/>
      <c r="I7" s="165"/>
      <c r="J7" s="165"/>
    </row>
    <row r="8" spans="1:20" x14ac:dyDescent="0.25">
      <c r="H8" s="166"/>
      <c r="I8" s="166"/>
      <c r="J8" s="166"/>
      <c r="K8" s="166"/>
      <c r="L8" s="214"/>
    </row>
    <row r="9" spans="1:20" x14ac:dyDescent="0.25">
      <c r="H9" s="166"/>
      <c r="I9" s="205"/>
      <c r="J9" s="166"/>
      <c r="K9" s="166"/>
      <c r="L9" s="166"/>
    </row>
    <row r="10" spans="1:20" x14ac:dyDescent="0.25">
      <c r="G10" s="213"/>
      <c r="H10" s="214"/>
      <c r="I10" s="214"/>
      <c r="J10" s="166"/>
      <c r="K10" s="214"/>
      <c r="L10" s="214"/>
      <c r="M10" s="213"/>
    </row>
    <row r="11" spans="1:20" x14ac:dyDescent="0.25">
      <c r="G11" s="213"/>
      <c r="H11" s="214"/>
      <c r="I11" s="166"/>
      <c r="J11" s="166"/>
      <c r="K11" s="166"/>
      <c r="L11" s="166"/>
    </row>
    <row r="12" spans="1:20" x14ac:dyDescent="0.25">
      <c r="H12" s="166"/>
      <c r="I12" s="166"/>
      <c r="J12" s="166"/>
      <c r="K12" s="166"/>
      <c r="L12" s="166"/>
    </row>
    <row r="14" spans="1:20" x14ac:dyDescent="0.25">
      <c r="G14" s="213"/>
    </row>
  </sheetData>
  <customSheetViews>
    <customSheetView guid="{967DC55C-0298-49F0-84C6-025ADEC85196}">
      <selection activeCell="K20" sqref="A20:K20"/>
      <pageMargins left="0.7" right="0.7" top="0.75" bottom="0.75" header="0.3" footer="0.3"/>
      <pageSetup orientation="portrait" r:id="rId1"/>
    </customSheetView>
    <customSheetView guid="{206FE70D-09BF-467A-9577-4C3512F79932}">
      <selection sqref="A1:XFD1"/>
      <pageMargins left="0.7" right="0.7" top="0.75" bottom="0.75" header="0.3" footer="0.3"/>
      <pageSetup orientation="portrait" r:id="rId2"/>
    </customSheetView>
    <customSheetView guid="{F811D47F-4262-4B5E-8007-955A93462BE3}">
      <selection activeCell="A3" sqref="A3"/>
      <pageMargins left="0.7" right="0.7" top="0.75" bottom="0.75" header="0.3" footer="0.3"/>
      <pageSetup orientation="portrait" r:id="rId3"/>
    </customSheetView>
    <customSheetView guid="{4372F9AE-662C-4ADB-B08E-8C7A0C40F12B}">
      <pageMargins left="0.7" right="0.7" top="0.75" bottom="0.75" header="0.3" footer="0.3"/>
      <pageSetup orientation="portrait" r:id="rId4"/>
    </customSheetView>
    <customSheetView guid="{554124E1-56DE-415D-BD5B-D93BD8BEA5C0}">
      <selection activeCell="M23" sqref="G21:M23"/>
      <pageMargins left="0.7" right="0.7" top="0.75" bottom="0.75" header="0.3" footer="0.3"/>
      <pageSetup orientation="portrait" r:id="rId5"/>
    </customSheetView>
    <customSheetView guid="{3D97F872-2DE0-4E00-B676-66C7A2679D52}">
      <selection activeCell="A4" sqref="A4"/>
      <pageMargins left="0.7" right="0.7" top="0.75" bottom="0.75" header="0.3" footer="0.3"/>
      <pageSetup orientation="portrait" r:id="rId6"/>
    </customSheetView>
    <customSheetView guid="{7FBCC239-4A39-4AB5-9BCA-3896DA97F0E5}">
      <selection activeCell="A2" sqref="A2"/>
      <pageMargins left="0.7" right="0.7" top="0.75" bottom="0.75" header="0.3" footer="0.3"/>
      <pageSetup orientation="portrait" r:id="rId7"/>
    </customSheetView>
    <customSheetView guid="{E23688AB-0CBF-48B3-84AB-6255C0894A0D}">
      <selection activeCell="A3" sqref="A3"/>
      <pageMargins left="0.7" right="0.7" top="0.75" bottom="0.75" header="0.3" footer="0.3"/>
      <pageSetup orientation="portrait" r:id="rId8"/>
    </customSheetView>
  </customSheetViews>
  <pageMargins left="0.7" right="0.7" top="0.75" bottom="0.75" header="0.3" footer="0.3"/>
  <pageSetup orientation="portrait"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7"/>
  <sheetViews>
    <sheetView workbookViewId="0">
      <selection activeCell="M31" sqref="M31"/>
    </sheetView>
  </sheetViews>
  <sheetFormatPr defaultColWidth="9.140625" defaultRowHeight="15" x14ac:dyDescent="0.25"/>
  <cols>
    <col min="1" max="1" width="11.140625" style="12" bestFit="1" customWidth="1"/>
    <col min="2" max="2" width="13.42578125" style="83" customWidth="1"/>
    <col min="3" max="3" width="21" style="83" customWidth="1"/>
    <col min="4" max="4" width="32.42578125" style="12" customWidth="1"/>
    <col min="5" max="5" width="10" style="12" customWidth="1"/>
    <col min="6" max="9" width="9.85546875" style="12" customWidth="1"/>
    <col min="10" max="16384" width="9.140625" style="12"/>
  </cols>
  <sheetData>
    <row r="1" spans="1:9" s="17" customFormat="1" x14ac:dyDescent="0.25">
      <c r="A1" s="17" t="s">
        <v>233</v>
      </c>
      <c r="B1" s="52" t="s">
        <v>550</v>
      </c>
      <c r="C1" s="52" t="s">
        <v>565</v>
      </c>
      <c r="D1" s="17" t="s">
        <v>258</v>
      </c>
      <c r="E1" s="26" t="s">
        <v>332</v>
      </c>
      <c r="F1" s="223" t="s">
        <v>34</v>
      </c>
      <c r="G1" s="223" t="s">
        <v>37</v>
      </c>
      <c r="H1" s="223" t="s">
        <v>38</v>
      </c>
      <c r="I1" s="166" t="s">
        <v>41</v>
      </c>
    </row>
    <row r="2" spans="1:9" ht="45" x14ac:dyDescent="0.25">
      <c r="A2" s="170">
        <v>43007</v>
      </c>
      <c r="B2" s="153" t="s">
        <v>551</v>
      </c>
      <c r="C2" s="153" t="s">
        <v>605</v>
      </c>
      <c r="D2" s="103"/>
      <c r="E2" s="103"/>
      <c r="F2" s="72" t="s">
        <v>572</v>
      </c>
      <c r="G2" s="72" t="s">
        <v>572</v>
      </c>
      <c r="H2" s="72" t="s">
        <v>572</v>
      </c>
      <c r="I2" s="72" t="s">
        <v>572</v>
      </c>
    </row>
    <row r="3" spans="1:9" ht="30" x14ac:dyDescent="0.25">
      <c r="A3" s="170">
        <v>43007</v>
      </c>
      <c r="B3" s="153" t="s">
        <v>551</v>
      </c>
      <c r="C3" s="153" t="s">
        <v>606</v>
      </c>
      <c r="D3" s="103"/>
      <c r="E3" s="103"/>
      <c r="F3" s="72" t="s">
        <v>572</v>
      </c>
      <c r="G3" s="72" t="s">
        <v>572</v>
      </c>
      <c r="H3" s="72" t="s">
        <v>572</v>
      </c>
      <c r="I3" s="72" t="s">
        <v>572</v>
      </c>
    </row>
    <row r="4" spans="1:9" ht="30" x14ac:dyDescent="0.25">
      <c r="A4" s="170">
        <v>43007</v>
      </c>
      <c r="B4" s="153" t="s">
        <v>551</v>
      </c>
      <c r="C4" s="153" t="s">
        <v>607</v>
      </c>
      <c r="F4" s="72" t="s">
        <v>572</v>
      </c>
      <c r="G4" s="72" t="s">
        <v>572</v>
      </c>
      <c r="H4" s="72" t="s">
        <v>572</v>
      </c>
      <c r="I4" s="72" t="s">
        <v>572</v>
      </c>
    </row>
    <row r="5" spans="1:9" ht="30" x14ac:dyDescent="0.25">
      <c r="A5" s="170">
        <v>43007</v>
      </c>
      <c r="B5" s="153" t="s">
        <v>551</v>
      </c>
      <c r="C5" s="153" t="s">
        <v>608</v>
      </c>
      <c r="F5" s="72" t="s">
        <v>572</v>
      </c>
      <c r="G5" s="72" t="s">
        <v>572</v>
      </c>
      <c r="H5" s="72" t="s">
        <v>572</v>
      </c>
      <c r="I5" s="72" t="s">
        <v>572</v>
      </c>
    </row>
    <row r="6" spans="1:9" ht="30" x14ac:dyDescent="0.25">
      <c r="A6" s="170">
        <v>43007</v>
      </c>
      <c r="B6" s="153" t="s">
        <v>551</v>
      </c>
      <c r="C6" s="153" t="s">
        <v>644</v>
      </c>
      <c r="F6" s="72" t="s">
        <v>572</v>
      </c>
      <c r="G6" s="72" t="s">
        <v>572</v>
      </c>
      <c r="H6" s="72" t="s">
        <v>572</v>
      </c>
      <c r="I6" s="72" t="s">
        <v>572</v>
      </c>
    </row>
    <row r="7" spans="1:9" x14ac:dyDescent="0.25">
      <c r="A7" s="170">
        <v>43007</v>
      </c>
      <c r="B7" s="153" t="s">
        <v>401</v>
      </c>
      <c r="C7" s="153" t="s">
        <v>603</v>
      </c>
      <c r="F7" s="72" t="s">
        <v>572</v>
      </c>
      <c r="G7" s="72" t="s">
        <v>572</v>
      </c>
      <c r="H7" s="72" t="s">
        <v>572</v>
      </c>
      <c r="I7" s="72" t="s">
        <v>572</v>
      </c>
    </row>
  </sheetData>
  <customSheetViews>
    <customSheetView guid="{967DC55C-0298-49F0-84C6-025ADEC85196}">
      <selection activeCell="M31" sqref="M31"/>
      <pageMargins left="0.7" right="0.7" top="0.75" bottom="0.75" header="0.3" footer="0.3"/>
    </customSheetView>
    <customSheetView guid="{206FE70D-09BF-467A-9577-4C3512F79932}">
      <selection activeCell="F1" sqref="F1:I1"/>
      <pageMargins left="0.7" right="0.7" top="0.75" bottom="0.75" header="0.3" footer="0.3"/>
    </customSheetView>
    <customSheetView guid="{F811D47F-4262-4B5E-8007-955A93462BE3}">
      <selection activeCell="A7" sqref="A7"/>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7" sqref="A7"/>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G7"/>
  <sheetViews>
    <sheetView workbookViewId="0">
      <selection activeCell="DF5" sqref="DF5"/>
    </sheetView>
  </sheetViews>
  <sheetFormatPr defaultRowHeight="15" x14ac:dyDescent="0.25"/>
  <cols>
    <col min="1" max="1" width="11.5703125" bestFit="1" customWidth="1"/>
    <col min="2" max="2" width="16.7109375" style="83" customWidth="1"/>
    <col min="3" max="3" width="24.140625" style="83" customWidth="1"/>
    <col min="4" max="4" width="16.7109375" style="20" customWidth="1"/>
    <col min="5" max="5" width="11.5703125" style="20" customWidth="1"/>
    <col min="6" max="6" width="14" customWidth="1"/>
    <col min="7" max="7" width="14.42578125" customWidth="1"/>
  </cols>
  <sheetData>
    <row r="1" spans="1:7" x14ac:dyDescent="0.25">
      <c r="A1" s="17" t="s">
        <v>233</v>
      </c>
      <c r="B1" s="52" t="s">
        <v>550</v>
      </c>
      <c r="C1" s="52" t="s">
        <v>565</v>
      </c>
      <c r="D1" s="26" t="s">
        <v>258</v>
      </c>
      <c r="E1" s="17" t="s">
        <v>332</v>
      </c>
      <c r="F1" s="166" t="s">
        <v>36</v>
      </c>
      <c r="G1" s="166" t="s">
        <v>40</v>
      </c>
    </row>
    <row r="2" spans="1:7" x14ac:dyDescent="0.25">
      <c r="A2" s="170">
        <v>43007</v>
      </c>
      <c r="B2" s="153" t="s">
        <v>401</v>
      </c>
      <c r="C2" s="153" t="s">
        <v>603</v>
      </c>
      <c r="D2" s="97"/>
      <c r="E2" s="97"/>
      <c r="F2" s="72" t="s">
        <v>572</v>
      </c>
      <c r="G2" s="72" t="s">
        <v>572</v>
      </c>
    </row>
    <row r="3" spans="1:7" x14ac:dyDescent="0.25">
      <c r="A3" s="170"/>
      <c r="B3" s="97"/>
      <c r="C3" s="97"/>
      <c r="D3" s="97"/>
      <c r="E3" s="97"/>
      <c r="F3" s="101"/>
      <c r="G3" s="101"/>
    </row>
    <row r="4" spans="1:7" x14ac:dyDescent="0.25">
      <c r="A4" s="152"/>
      <c r="D4" s="19"/>
      <c r="E4" s="19"/>
      <c r="F4" s="18"/>
      <c r="G4" s="18"/>
    </row>
    <row r="5" spans="1:7" x14ac:dyDescent="0.25">
      <c r="A5" s="152"/>
      <c r="D5" s="19"/>
      <c r="E5" s="19"/>
      <c r="F5" s="18"/>
      <c r="G5" s="18"/>
    </row>
    <row r="6" spans="1:7" x14ac:dyDescent="0.25">
      <c r="A6" s="152"/>
    </row>
    <row r="7" spans="1:7" x14ac:dyDescent="0.25">
      <c r="A7" s="152"/>
    </row>
  </sheetData>
  <customSheetViews>
    <customSheetView guid="{967DC55C-0298-49F0-84C6-025ADEC85196}">
      <selection activeCell="DF5" sqref="DF5"/>
      <pageMargins left="0.7" right="0.7" top="0.75" bottom="0.75" header="0.3" footer="0.3"/>
    </customSheetView>
    <customSheetView guid="{206FE70D-09BF-467A-9577-4C3512F79932}">
      <selection activeCell="F1" sqref="F1:G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H21"/>
  <sheetViews>
    <sheetView workbookViewId="0">
      <selection activeCell="H21" sqref="H21"/>
    </sheetView>
  </sheetViews>
  <sheetFormatPr defaultRowHeight="15" x14ac:dyDescent="0.25"/>
  <cols>
    <col min="1" max="1" width="11.140625" bestFit="1" customWidth="1"/>
    <col min="2" max="2" width="16.7109375" style="83" customWidth="1"/>
    <col min="3" max="3" width="24.140625" style="83" customWidth="1"/>
    <col min="4" max="4" width="16" customWidth="1"/>
    <col min="5" max="5" width="16" style="20" customWidth="1"/>
    <col min="6" max="6" width="18.28515625" style="181" customWidth="1"/>
    <col min="7" max="7" width="20.140625" customWidth="1"/>
    <col min="8" max="8" width="22.28515625" customWidth="1"/>
  </cols>
  <sheetData>
    <row r="1" spans="1:8" x14ac:dyDescent="0.25">
      <c r="A1" s="17" t="s">
        <v>233</v>
      </c>
      <c r="B1" s="52" t="s">
        <v>550</v>
      </c>
      <c r="C1" s="52" t="s">
        <v>565</v>
      </c>
      <c r="D1" t="s">
        <v>258</v>
      </c>
      <c r="E1" s="20" t="s">
        <v>332</v>
      </c>
      <c r="F1" s="181" t="s">
        <v>45</v>
      </c>
    </row>
    <row r="2" spans="1:8" ht="30" x14ac:dyDescent="0.25">
      <c r="A2" s="170">
        <v>43007</v>
      </c>
      <c r="B2" s="153" t="s">
        <v>551</v>
      </c>
      <c r="C2" s="153" t="s">
        <v>605</v>
      </c>
      <c r="D2" s="153" t="s">
        <v>261</v>
      </c>
      <c r="E2" s="153" t="s">
        <v>604</v>
      </c>
      <c r="F2" s="202">
        <v>109315950046.16905</v>
      </c>
      <c r="G2" s="218"/>
      <c r="H2" s="162"/>
    </row>
    <row r="3" spans="1:8" ht="30" x14ac:dyDescent="0.25">
      <c r="A3" s="170">
        <v>43007</v>
      </c>
      <c r="B3" s="153" t="s">
        <v>551</v>
      </c>
      <c r="C3" s="153" t="s">
        <v>605</v>
      </c>
      <c r="D3" s="153" t="s">
        <v>262</v>
      </c>
      <c r="E3" s="153" t="s">
        <v>604</v>
      </c>
      <c r="F3" s="202">
        <v>0</v>
      </c>
      <c r="G3" s="218"/>
    </row>
    <row r="4" spans="1:8" ht="30" x14ac:dyDescent="0.25">
      <c r="A4" s="170">
        <v>43007</v>
      </c>
      <c r="B4" s="153" t="s">
        <v>551</v>
      </c>
      <c r="C4" s="153" t="s">
        <v>605</v>
      </c>
      <c r="D4" s="153" t="s">
        <v>272</v>
      </c>
      <c r="E4" s="153" t="s">
        <v>604</v>
      </c>
      <c r="F4" s="202">
        <v>7654546266.7382641</v>
      </c>
      <c r="G4" s="218"/>
      <c r="H4" s="162"/>
    </row>
    <row r="5" spans="1:8" ht="30" x14ac:dyDescent="0.25">
      <c r="A5" s="170">
        <v>43007</v>
      </c>
      <c r="B5" s="153" t="s">
        <v>551</v>
      </c>
      <c r="C5" s="153" t="s">
        <v>605</v>
      </c>
      <c r="D5" s="153" t="s">
        <v>268</v>
      </c>
      <c r="E5" s="153" t="s">
        <v>604</v>
      </c>
      <c r="F5" s="202">
        <f>F2+F4</f>
        <v>116970496312.90732</v>
      </c>
      <c r="G5" s="218"/>
      <c r="H5" s="137"/>
    </row>
    <row r="6" spans="1:8" x14ac:dyDescent="0.25">
      <c r="A6" s="170">
        <v>43007</v>
      </c>
      <c r="B6" s="153" t="s">
        <v>551</v>
      </c>
      <c r="C6" s="153" t="s">
        <v>606</v>
      </c>
      <c r="D6" s="153" t="s">
        <v>261</v>
      </c>
      <c r="E6" s="153" t="s">
        <v>604</v>
      </c>
      <c r="F6" s="202">
        <v>280799079898.97107</v>
      </c>
      <c r="G6" s="218"/>
      <c r="H6" s="137"/>
    </row>
    <row r="7" spans="1:8" x14ac:dyDescent="0.25">
      <c r="A7" s="170">
        <v>43007</v>
      </c>
      <c r="B7" s="153" t="s">
        <v>551</v>
      </c>
      <c r="C7" s="153" t="s">
        <v>606</v>
      </c>
      <c r="D7" s="153" t="s">
        <v>262</v>
      </c>
      <c r="E7" s="153" t="s">
        <v>604</v>
      </c>
      <c r="F7" s="202">
        <v>0</v>
      </c>
      <c r="G7" s="218"/>
      <c r="H7" s="137"/>
    </row>
    <row r="8" spans="1:8" x14ac:dyDescent="0.25">
      <c r="A8" s="170">
        <v>43007</v>
      </c>
      <c r="B8" s="153" t="s">
        <v>551</v>
      </c>
      <c r="C8" s="153" t="s">
        <v>606</v>
      </c>
      <c r="D8" s="153" t="s">
        <v>272</v>
      </c>
      <c r="E8" s="153" t="s">
        <v>604</v>
      </c>
      <c r="F8" s="202">
        <v>325440673943.31567</v>
      </c>
      <c r="G8" s="218"/>
      <c r="H8" s="137"/>
    </row>
    <row r="9" spans="1:8" x14ac:dyDescent="0.25">
      <c r="A9" s="170">
        <v>43007</v>
      </c>
      <c r="B9" s="153" t="s">
        <v>551</v>
      </c>
      <c r="C9" s="153" t="s">
        <v>606</v>
      </c>
      <c r="D9" s="153" t="s">
        <v>268</v>
      </c>
      <c r="E9" s="153" t="s">
        <v>604</v>
      </c>
      <c r="F9" s="202">
        <f>F6+F8</f>
        <v>606239753842.28674</v>
      </c>
      <c r="G9" s="218"/>
      <c r="H9" s="137"/>
    </row>
    <row r="10" spans="1:8" s="74" customFormat="1" x14ac:dyDescent="0.25">
      <c r="A10" s="170">
        <v>43007</v>
      </c>
      <c r="B10" s="153" t="s">
        <v>551</v>
      </c>
      <c r="C10" s="153" t="s">
        <v>607</v>
      </c>
      <c r="D10" s="153" t="s">
        <v>261</v>
      </c>
      <c r="E10" s="153" t="s">
        <v>604</v>
      </c>
      <c r="F10" s="202">
        <v>1747531574.8200002</v>
      </c>
      <c r="G10" s="218"/>
      <c r="H10" s="137"/>
    </row>
    <row r="11" spans="1:8" s="74" customFormat="1" x14ac:dyDescent="0.25">
      <c r="A11" s="170">
        <v>43007</v>
      </c>
      <c r="B11" s="153" t="s">
        <v>551</v>
      </c>
      <c r="C11" s="153" t="s">
        <v>607</v>
      </c>
      <c r="D11" s="153" t="s">
        <v>262</v>
      </c>
      <c r="E11" s="153" t="s">
        <v>604</v>
      </c>
      <c r="F11" s="202">
        <v>0</v>
      </c>
      <c r="G11" s="218"/>
      <c r="H11" s="137"/>
    </row>
    <row r="12" spans="1:8" s="74" customFormat="1" x14ac:dyDescent="0.25">
      <c r="A12" s="170">
        <v>43007</v>
      </c>
      <c r="B12" s="153" t="s">
        <v>551</v>
      </c>
      <c r="C12" s="153" t="s">
        <v>607</v>
      </c>
      <c r="D12" s="153" t="s">
        <v>272</v>
      </c>
      <c r="E12" s="153" t="s">
        <v>604</v>
      </c>
      <c r="F12" s="202">
        <v>26931622633.089901</v>
      </c>
      <c r="G12" s="218"/>
      <c r="H12" s="137"/>
    </row>
    <row r="13" spans="1:8" s="74" customFormat="1" x14ac:dyDescent="0.25">
      <c r="A13" s="170">
        <v>43007</v>
      </c>
      <c r="B13" s="153" t="s">
        <v>551</v>
      </c>
      <c r="C13" s="153" t="s">
        <v>607</v>
      </c>
      <c r="D13" s="153" t="s">
        <v>268</v>
      </c>
      <c r="E13" s="153" t="s">
        <v>604</v>
      </c>
      <c r="F13" s="202">
        <f>F10+F12</f>
        <v>28679154207.909901</v>
      </c>
      <c r="G13" s="218"/>
      <c r="H13" s="137"/>
    </row>
    <row r="14" spans="1:8" s="74" customFormat="1" ht="30" x14ac:dyDescent="0.25">
      <c r="A14" s="170">
        <v>43007</v>
      </c>
      <c r="B14" s="153" t="s">
        <v>551</v>
      </c>
      <c r="C14" s="153" t="s">
        <v>608</v>
      </c>
      <c r="D14" s="153" t="s">
        <v>261</v>
      </c>
      <c r="E14" s="153" t="s">
        <v>604</v>
      </c>
      <c r="F14" s="202">
        <v>97158818.657114029</v>
      </c>
      <c r="G14" s="218"/>
      <c r="H14" s="162"/>
    </row>
    <row r="15" spans="1:8" s="74" customFormat="1" ht="30" x14ac:dyDescent="0.25">
      <c r="A15" s="170">
        <v>43007</v>
      </c>
      <c r="B15" s="153" t="s">
        <v>551</v>
      </c>
      <c r="C15" s="153" t="s">
        <v>608</v>
      </c>
      <c r="D15" s="153" t="s">
        <v>262</v>
      </c>
      <c r="E15" s="153" t="s">
        <v>604</v>
      </c>
      <c r="F15" s="202">
        <v>0</v>
      </c>
      <c r="G15" s="218"/>
    </row>
    <row r="16" spans="1:8" s="74" customFormat="1" ht="30" x14ac:dyDescent="0.25">
      <c r="A16" s="170">
        <v>43007</v>
      </c>
      <c r="B16" s="153" t="s">
        <v>551</v>
      </c>
      <c r="C16" s="153" t="s">
        <v>608</v>
      </c>
      <c r="D16" s="153" t="s">
        <v>272</v>
      </c>
      <c r="E16" s="153" t="s">
        <v>604</v>
      </c>
      <c r="F16" s="202">
        <v>157907.27477074601</v>
      </c>
      <c r="G16" s="218"/>
    </row>
    <row r="17" spans="1:8" s="74" customFormat="1" ht="30" x14ac:dyDescent="0.25">
      <c r="A17" s="170">
        <v>43007</v>
      </c>
      <c r="B17" s="153" t="s">
        <v>551</v>
      </c>
      <c r="C17" s="153" t="s">
        <v>608</v>
      </c>
      <c r="D17" s="153" t="s">
        <v>268</v>
      </c>
      <c r="E17" s="153" t="s">
        <v>604</v>
      </c>
      <c r="F17" s="202">
        <f>F14+F16</f>
        <v>97316725.931884781</v>
      </c>
      <c r="G17" s="218"/>
      <c r="H17" s="162"/>
    </row>
    <row r="18" spans="1:8" x14ac:dyDescent="0.25">
      <c r="A18" s="170">
        <v>43007</v>
      </c>
      <c r="B18" s="153" t="s">
        <v>551</v>
      </c>
      <c r="C18" s="153" t="s">
        <v>644</v>
      </c>
      <c r="D18" s="153" t="s">
        <v>261</v>
      </c>
      <c r="E18" s="153" t="s">
        <v>604</v>
      </c>
      <c r="F18" s="202">
        <v>0</v>
      </c>
      <c r="G18" s="218"/>
    </row>
    <row r="19" spans="1:8" x14ac:dyDescent="0.25">
      <c r="A19" s="170">
        <v>43007</v>
      </c>
      <c r="B19" s="153" t="s">
        <v>551</v>
      </c>
      <c r="C19" s="153" t="s">
        <v>644</v>
      </c>
      <c r="D19" s="153" t="s">
        <v>262</v>
      </c>
      <c r="E19" s="153" t="s">
        <v>604</v>
      </c>
      <c r="F19" s="202">
        <v>0</v>
      </c>
      <c r="G19" s="218"/>
    </row>
    <row r="20" spans="1:8" x14ac:dyDescent="0.25">
      <c r="A20" s="170">
        <v>43007</v>
      </c>
      <c r="B20" s="153" t="s">
        <v>551</v>
      </c>
      <c r="C20" s="153" t="s">
        <v>644</v>
      </c>
      <c r="D20" s="153" t="s">
        <v>272</v>
      </c>
      <c r="E20" s="153" t="s">
        <v>604</v>
      </c>
      <c r="F20" s="202">
        <v>165880824.59037498</v>
      </c>
      <c r="G20" s="218"/>
    </row>
    <row r="21" spans="1:8" x14ac:dyDescent="0.25">
      <c r="A21" s="170">
        <v>43007</v>
      </c>
      <c r="B21" s="153" t="s">
        <v>551</v>
      </c>
      <c r="C21" s="153" t="s">
        <v>644</v>
      </c>
      <c r="D21" s="153" t="s">
        <v>268</v>
      </c>
      <c r="E21" s="153" t="s">
        <v>604</v>
      </c>
      <c r="F21" s="217">
        <v>165880824.59037498</v>
      </c>
      <c r="G21" s="218"/>
    </row>
  </sheetData>
  <customSheetViews>
    <customSheetView guid="{967DC55C-0298-49F0-84C6-025ADEC85196}">
      <selection activeCell="H21" sqref="H21"/>
      <pageMargins left="0.7" right="0.7" top="0.75" bottom="0.75" header="0.3" footer="0.3"/>
      <pageSetup paperSize="9" orientation="landscape" r:id="rId1"/>
    </customSheetView>
    <customSheetView guid="{206FE70D-09BF-467A-9577-4C3512F79932}">
      <selection activeCell="F1" sqref="F1"/>
      <pageMargins left="0.7" right="0.7" top="0.75" bottom="0.75" header="0.3" footer="0.3"/>
      <pageSetup paperSize="9" orientation="landscape" r:id="rId2"/>
    </customSheetView>
    <customSheetView guid="{F811D47F-4262-4B5E-8007-955A93462BE3}" topLeftCell="A4">
      <selection activeCell="A21" sqref="A21"/>
      <pageMargins left="0.7" right="0.7" top="0.75" bottom="0.75" header="0.3" footer="0.3"/>
      <pageSetup paperSize="9" orientation="landscape" r:id="rId3"/>
    </customSheetView>
    <customSheetView guid="{4372F9AE-662C-4ADB-B08E-8C7A0C40F12B}">
      <pageMargins left="0.7" right="0.7" top="0.75" bottom="0.75" header="0.3" footer="0.3"/>
      <pageSetup paperSize="9" orientation="landscape" r:id="rId4"/>
    </customSheetView>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 guid="{7FBCC239-4A39-4AB5-9BCA-3896DA97F0E5}">
      <selection activeCell="A2" sqref="A2"/>
      <pageMargins left="0.7" right="0.7" top="0.75" bottom="0.75" header="0.3" footer="0.3"/>
      <pageSetup paperSize="9" orientation="landscape" r:id="rId5"/>
    </customSheetView>
    <customSheetView guid="{E23688AB-0CBF-48B3-84AB-6255C0894A0D}">
      <selection activeCell="F1" sqref="F1"/>
      <pageMargins left="0.7" right="0.7" top="0.75" bottom="0.75" header="0.3" footer="0.3"/>
      <pageSetup paperSize="9" orientation="landscape" r:id="rId6"/>
    </customSheetView>
  </customSheetViews>
  <pageMargins left="0.7" right="0.7" top="0.75" bottom="0.75" header="0.3" footer="0.3"/>
  <pageSetup paperSize="9" orientation="landscape"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X65"/>
  <sheetViews>
    <sheetView zoomScale="80" zoomScaleNormal="100" workbookViewId="0">
      <pane xSplit="4" ySplit="1" topLeftCell="I11" activePane="bottomRight" state="frozenSplit"/>
      <selection pane="topRight" activeCell="E1" sqref="E1"/>
      <selection pane="bottomLeft" activeCell="A2" sqref="A2"/>
      <selection pane="bottomRight" activeCell="J10" sqref="J10"/>
    </sheetView>
  </sheetViews>
  <sheetFormatPr defaultColWidth="7.7109375" defaultRowHeight="15" x14ac:dyDescent="0.25"/>
  <cols>
    <col min="1" max="1" width="12.42578125" style="17" customWidth="1"/>
    <col min="2" max="2" width="12.5703125" style="83" customWidth="1"/>
    <col min="3" max="3" width="19.85546875" style="83" customWidth="1"/>
    <col min="4" max="4" width="22.28515625" style="17" customWidth="1"/>
    <col min="5" max="5" width="13.7109375" style="165" customWidth="1"/>
    <col min="6" max="6" width="19.42578125" style="166" customWidth="1"/>
    <col min="7" max="7" width="11.28515625" style="166" customWidth="1"/>
    <col min="8" max="8" width="21" style="166" customWidth="1"/>
    <col min="9" max="9" width="22" style="166" customWidth="1"/>
    <col min="10" max="10" width="24.28515625" style="166" customWidth="1"/>
    <col min="11" max="11" width="17.140625" style="166" customWidth="1"/>
    <col min="12" max="12" width="21.28515625" style="166" customWidth="1"/>
    <col min="13" max="13" width="22.42578125" style="166" customWidth="1"/>
    <col min="14" max="14" width="23.5703125" style="166" customWidth="1"/>
    <col min="15" max="15" width="21.28515625" style="166" customWidth="1"/>
    <col min="16" max="16" width="19.42578125" style="166" customWidth="1"/>
    <col min="17" max="17" width="19" style="166" customWidth="1"/>
    <col min="18" max="18" width="11.28515625" style="166" customWidth="1"/>
    <col min="19" max="19" width="17.7109375" style="166" customWidth="1"/>
    <col min="20" max="20" width="19.28515625" style="166" customWidth="1"/>
    <col min="21" max="21" width="24.85546875" style="17" customWidth="1"/>
    <col min="22" max="22" width="23.28515625" style="17" customWidth="1"/>
    <col min="23" max="23" width="15.28515625" style="17" customWidth="1"/>
    <col min="24" max="24" width="22" style="17" customWidth="1"/>
    <col min="25" max="16384" width="7.7109375" style="17"/>
  </cols>
  <sheetData>
    <row r="1" spans="1:24" x14ac:dyDescent="0.25">
      <c r="A1" s="17" t="s">
        <v>233</v>
      </c>
      <c r="B1" s="52" t="s">
        <v>550</v>
      </c>
      <c r="C1" s="52" t="s">
        <v>565</v>
      </c>
      <c r="D1" s="17" t="s">
        <v>258</v>
      </c>
      <c r="E1" s="166" t="s">
        <v>332</v>
      </c>
      <c r="F1" s="23" t="s">
        <v>46</v>
      </c>
      <c r="G1" s="23" t="s">
        <v>50</v>
      </c>
      <c r="H1" s="23" t="s">
        <v>51</v>
      </c>
      <c r="I1" s="23" t="s">
        <v>52</v>
      </c>
      <c r="J1" s="23" t="s">
        <v>53</v>
      </c>
      <c r="K1" s="23" t="s">
        <v>54</v>
      </c>
      <c r="L1" s="23" t="s">
        <v>55</v>
      </c>
      <c r="M1" s="23" t="s">
        <v>56</v>
      </c>
      <c r="N1" s="23" t="s">
        <v>57</v>
      </c>
      <c r="O1" s="23" t="s">
        <v>58</v>
      </c>
      <c r="P1" s="23" t="s">
        <v>59</v>
      </c>
      <c r="Q1" s="23" t="s">
        <v>60</v>
      </c>
      <c r="R1" s="23" t="s">
        <v>61</v>
      </c>
      <c r="S1" s="23" t="s">
        <v>62</v>
      </c>
      <c r="T1" s="222" t="s">
        <v>63</v>
      </c>
    </row>
    <row r="2" spans="1:24" ht="45" x14ac:dyDescent="0.25">
      <c r="A2" s="170">
        <v>43007</v>
      </c>
      <c r="B2" s="153" t="s">
        <v>551</v>
      </c>
      <c r="C2" s="153" t="s">
        <v>605</v>
      </c>
      <c r="D2" s="153" t="s">
        <v>263</v>
      </c>
      <c r="E2" s="168" t="s">
        <v>604</v>
      </c>
      <c r="F2" s="202">
        <v>17136503672.65572</v>
      </c>
      <c r="G2" s="202">
        <v>0</v>
      </c>
      <c r="H2" s="202">
        <v>26779093055.058819</v>
      </c>
      <c r="I2" s="202">
        <v>182649548126.56952</v>
      </c>
      <c r="J2" s="202">
        <v>64634294581.044426</v>
      </c>
      <c r="K2" s="202">
        <v>0</v>
      </c>
      <c r="L2" s="202">
        <v>0</v>
      </c>
      <c r="M2" s="202">
        <v>0</v>
      </c>
      <c r="N2" s="202">
        <v>47403690598.555656</v>
      </c>
      <c r="O2" s="202">
        <v>0</v>
      </c>
      <c r="P2" s="202">
        <v>1800830765.9060261</v>
      </c>
      <c r="Q2" s="202">
        <v>0</v>
      </c>
      <c r="R2" s="202"/>
      <c r="S2" s="202">
        <v>713334557.67385936</v>
      </c>
      <c r="T2" s="202">
        <v>341117295357.46405</v>
      </c>
      <c r="U2" s="127"/>
    </row>
    <row r="3" spans="1:24" ht="45" x14ac:dyDescent="0.25">
      <c r="A3" s="170">
        <v>43007</v>
      </c>
      <c r="B3" s="153" t="s">
        <v>551</v>
      </c>
      <c r="C3" s="153" t="s">
        <v>605</v>
      </c>
      <c r="D3" s="153" t="s">
        <v>264</v>
      </c>
      <c r="E3" s="168" t="s">
        <v>604</v>
      </c>
      <c r="F3" s="202">
        <v>16029146930.502722</v>
      </c>
      <c r="G3" s="202">
        <v>0</v>
      </c>
      <c r="H3" s="202">
        <v>25048634508.221169</v>
      </c>
      <c r="I3" s="202">
        <v>170674793440.40793</v>
      </c>
      <c r="J3" s="202">
        <v>60457642024.267044</v>
      </c>
      <c r="K3" s="202">
        <v>0</v>
      </c>
      <c r="L3" s="202">
        <v>0</v>
      </c>
      <c r="M3" s="202">
        <v>0</v>
      </c>
      <c r="N3" s="202">
        <v>44340475523.300446</v>
      </c>
      <c r="O3" s="202">
        <v>0</v>
      </c>
      <c r="P3" s="202">
        <v>1548235545.3235185</v>
      </c>
      <c r="Q3" s="202">
        <v>0</v>
      </c>
      <c r="R3" s="202"/>
      <c r="S3" s="202">
        <v>667239050.27398503</v>
      </c>
      <c r="T3" s="202">
        <v>318766167022.29688</v>
      </c>
      <c r="U3" s="127"/>
    </row>
    <row r="4" spans="1:24" ht="45" x14ac:dyDescent="0.25">
      <c r="A4" s="170">
        <v>43007</v>
      </c>
      <c r="B4" s="153" t="s">
        <v>551</v>
      </c>
      <c r="C4" s="153" t="s">
        <v>605</v>
      </c>
      <c r="D4" s="153" t="s">
        <v>265</v>
      </c>
      <c r="E4" s="168" t="s">
        <v>604</v>
      </c>
      <c r="F4" s="202">
        <v>327372990.38798225</v>
      </c>
      <c r="G4" s="202">
        <v>0</v>
      </c>
      <c r="H4" s="202">
        <v>511583456.04077536</v>
      </c>
      <c r="I4" s="202">
        <v>3445888021.8079247</v>
      </c>
      <c r="J4" s="202">
        <v>1234763094.19978</v>
      </c>
      <c r="K4" s="202">
        <v>0</v>
      </c>
      <c r="L4" s="202">
        <v>0</v>
      </c>
      <c r="M4" s="202">
        <v>0</v>
      </c>
      <c r="N4" s="202">
        <v>905592426.73513484</v>
      </c>
      <c r="O4" s="202">
        <v>0</v>
      </c>
      <c r="P4" s="202">
        <v>11120.457600936285</v>
      </c>
      <c r="Q4" s="202">
        <v>0</v>
      </c>
      <c r="R4" s="202"/>
      <c r="S4" s="202">
        <v>13627427.843721244</v>
      </c>
      <c r="T4" s="202">
        <v>6438838537.4729195</v>
      </c>
    </row>
    <row r="5" spans="1:24" ht="45" x14ac:dyDescent="0.25">
      <c r="A5" s="170">
        <v>43007</v>
      </c>
      <c r="B5" s="153" t="s">
        <v>551</v>
      </c>
      <c r="C5" s="153" t="s">
        <v>605</v>
      </c>
      <c r="D5" s="153" t="s">
        <v>266</v>
      </c>
      <c r="E5" s="168" t="s">
        <v>604</v>
      </c>
      <c r="F5" s="202">
        <v>304652121.13132489</v>
      </c>
      <c r="G5" s="202">
        <v>0</v>
      </c>
      <c r="H5" s="202">
        <v>476077714.39484483</v>
      </c>
      <c r="I5" s="202">
        <v>3206730223.0132818</v>
      </c>
      <c r="J5" s="202">
        <v>1149066070.7739623</v>
      </c>
      <c r="K5" s="202">
        <v>0</v>
      </c>
      <c r="L5" s="202">
        <v>0</v>
      </c>
      <c r="M5" s="202">
        <v>0</v>
      </c>
      <c r="N5" s="202">
        <v>842741037.85518217</v>
      </c>
      <c r="O5" s="202">
        <v>0</v>
      </c>
      <c r="P5" s="202">
        <v>9786.0026888239299</v>
      </c>
      <c r="Q5" s="202">
        <v>0</v>
      </c>
      <c r="R5" s="202"/>
      <c r="S5" s="202">
        <v>12681635.0769607</v>
      </c>
      <c r="T5" s="202">
        <v>5991958588.2482452</v>
      </c>
    </row>
    <row r="6" spans="1:24" ht="45" x14ac:dyDescent="0.25">
      <c r="A6" s="170">
        <v>43007</v>
      </c>
      <c r="B6" s="153" t="s">
        <v>551</v>
      </c>
      <c r="C6" s="153" t="s">
        <v>605</v>
      </c>
      <c r="D6" s="153" t="s">
        <v>297</v>
      </c>
      <c r="E6" s="168" t="s">
        <v>604</v>
      </c>
      <c r="F6" s="202">
        <v>17463876663.043701</v>
      </c>
      <c r="G6" s="202">
        <v>0</v>
      </c>
      <c r="H6" s="202">
        <v>27290676511.099594</v>
      </c>
      <c r="I6" s="202">
        <v>186095436148.37744</v>
      </c>
      <c r="J6" s="202">
        <v>65869057675.244202</v>
      </c>
      <c r="K6" s="202">
        <v>0</v>
      </c>
      <c r="L6" s="202">
        <v>0</v>
      </c>
      <c r="M6" s="202">
        <v>0</v>
      </c>
      <c r="N6" s="202">
        <v>48309283025.290787</v>
      </c>
      <c r="O6" s="202">
        <v>0</v>
      </c>
      <c r="P6" s="202">
        <v>1800841886.3636272</v>
      </c>
      <c r="Q6" s="202">
        <v>0</v>
      </c>
      <c r="R6" s="202"/>
      <c r="S6" s="202">
        <v>726961985.51758051</v>
      </c>
      <c r="T6" s="202">
        <v>347556133894.93695</v>
      </c>
      <c r="U6" s="127"/>
    </row>
    <row r="7" spans="1:24" ht="45" x14ac:dyDescent="0.25">
      <c r="A7" s="170">
        <v>43007</v>
      </c>
      <c r="B7" s="153" t="s">
        <v>551</v>
      </c>
      <c r="C7" s="153" t="s">
        <v>605</v>
      </c>
      <c r="D7" s="153" t="s">
        <v>298</v>
      </c>
      <c r="E7" s="168" t="s">
        <v>604</v>
      </c>
      <c r="F7" s="202">
        <v>16333799051.634047</v>
      </c>
      <c r="G7" s="202">
        <v>0</v>
      </c>
      <c r="H7" s="202">
        <v>25524712222.616013</v>
      </c>
      <c r="I7" s="202">
        <v>173881523663.4212</v>
      </c>
      <c r="J7" s="202">
        <v>61606708095.041008</v>
      </c>
      <c r="K7" s="202">
        <v>0</v>
      </c>
      <c r="L7" s="202">
        <v>0</v>
      </c>
      <c r="M7" s="202">
        <v>0</v>
      </c>
      <c r="N7" s="202">
        <v>45183216561.155624</v>
      </c>
      <c r="O7" s="202">
        <v>0</v>
      </c>
      <c r="P7" s="202">
        <v>1548245331.3262074</v>
      </c>
      <c r="Q7" s="202">
        <v>0</v>
      </c>
      <c r="R7" s="202"/>
      <c r="S7" s="202">
        <v>679920685.35094571</v>
      </c>
      <c r="T7" s="202">
        <v>324758125610.5451</v>
      </c>
      <c r="U7" s="127"/>
    </row>
    <row r="8" spans="1:24" ht="30" x14ac:dyDescent="0.25">
      <c r="A8" s="170">
        <v>43007</v>
      </c>
      <c r="B8" s="153" t="s">
        <v>551</v>
      </c>
      <c r="C8" s="153" t="s">
        <v>606</v>
      </c>
      <c r="D8" s="153" t="s">
        <v>263</v>
      </c>
      <c r="E8" s="168" t="s">
        <v>604</v>
      </c>
      <c r="F8" s="202">
        <v>4248836634.0540652</v>
      </c>
      <c r="G8" s="202">
        <v>0</v>
      </c>
      <c r="H8" s="202">
        <v>6639626949.1443882</v>
      </c>
      <c r="I8" s="202">
        <v>44722552079.913429</v>
      </c>
      <c r="J8" s="202">
        <v>1523533143280.1926</v>
      </c>
      <c r="K8" s="202">
        <v>0</v>
      </c>
      <c r="L8" s="202">
        <v>0</v>
      </c>
      <c r="M8" s="202">
        <v>8219457020.5</v>
      </c>
      <c r="N8" s="202">
        <v>1491707668525.1194</v>
      </c>
      <c r="O8" s="202">
        <v>252857607901.42969</v>
      </c>
      <c r="P8" s="202">
        <v>0</v>
      </c>
      <c r="Q8" s="202">
        <v>0</v>
      </c>
      <c r="R8" s="202"/>
      <c r="S8" s="202">
        <v>1268958466.1464369</v>
      </c>
      <c r="T8" s="202">
        <v>3333197850856.5</v>
      </c>
      <c r="U8" s="127"/>
      <c r="V8" s="127"/>
    </row>
    <row r="9" spans="1:24" ht="30" x14ac:dyDescent="0.25">
      <c r="A9" s="170">
        <v>43007</v>
      </c>
      <c r="B9" s="153" t="s">
        <v>551</v>
      </c>
      <c r="C9" s="153" t="s">
        <v>606</v>
      </c>
      <c r="D9" s="153" t="s">
        <v>264</v>
      </c>
      <c r="E9" s="168" t="s">
        <v>604</v>
      </c>
      <c r="F9" s="202">
        <v>4115033248.9132876</v>
      </c>
      <c r="G9" s="202">
        <v>0</v>
      </c>
      <c r="H9" s="202">
        <v>6430533345.7925987</v>
      </c>
      <c r="I9" s="202">
        <v>43314159765.54068</v>
      </c>
      <c r="J9" s="202">
        <v>1406542917218.3359</v>
      </c>
      <c r="K9" s="202">
        <v>0</v>
      </c>
      <c r="L9" s="202">
        <v>0</v>
      </c>
      <c r="M9" s="202">
        <v>7213556183.387001</v>
      </c>
      <c r="N9" s="202">
        <v>1305184329200.6528</v>
      </c>
      <c r="O9" s="202">
        <v>209433280964.54239</v>
      </c>
      <c r="P9" s="202">
        <v>0</v>
      </c>
      <c r="Q9" s="202">
        <v>0</v>
      </c>
      <c r="R9" s="202"/>
      <c r="S9" s="202">
        <v>1165100242.7967582</v>
      </c>
      <c r="T9" s="202">
        <v>2983398910169.9614</v>
      </c>
      <c r="U9" s="127"/>
    </row>
    <row r="10" spans="1:24" ht="30" x14ac:dyDescent="0.25">
      <c r="A10" s="170">
        <v>43007</v>
      </c>
      <c r="B10" s="153" t="s">
        <v>551</v>
      </c>
      <c r="C10" s="153" t="s">
        <v>606</v>
      </c>
      <c r="D10" s="153" t="s">
        <v>265</v>
      </c>
      <c r="E10" s="168" t="s">
        <v>604</v>
      </c>
      <c r="F10" s="202">
        <v>1421047325.7925732</v>
      </c>
      <c r="G10" s="202">
        <v>0</v>
      </c>
      <c r="H10" s="202">
        <v>2220660602.6504793</v>
      </c>
      <c r="I10" s="202">
        <v>14957709253.024523</v>
      </c>
      <c r="J10" s="202">
        <v>1299011391474.6587</v>
      </c>
      <c r="K10" s="202">
        <v>0</v>
      </c>
      <c r="L10" s="202">
        <v>0</v>
      </c>
      <c r="M10" s="202">
        <v>13175823147.480005</v>
      </c>
      <c r="N10" s="202">
        <v>356389233836.31683</v>
      </c>
      <c r="O10" s="202">
        <v>961992062473.47009</v>
      </c>
      <c r="P10" s="202">
        <v>0</v>
      </c>
      <c r="Q10" s="202">
        <v>0</v>
      </c>
      <c r="R10" s="202"/>
      <c r="S10" s="202">
        <v>1301595731.3719995</v>
      </c>
      <c r="T10" s="202">
        <v>2650469523844.7651</v>
      </c>
      <c r="U10" s="127"/>
      <c r="V10" s="159"/>
      <c r="W10" s="127"/>
      <c r="X10" s="127"/>
    </row>
    <row r="11" spans="1:24" ht="30" x14ac:dyDescent="0.25">
      <c r="A11" s="170">
        <v>43007</v>
      </c>
      <c r="B11" s="153" t="s">
        <v>551</v>
      </c>
      <c r="C11" s="153" t="s">
        <v>606</v>
      </c>
      <c r="D11" s="153" t="s">
        <v>266</v>
      </c>
      <c r="E11" s="168" t="s">
        <v>604</v>
      </c>
      <c r="F11" s="202">
        <v>1352022484.5883553</v>
      </c>
      <c r="G11" s="202">
        <v>0</v>
      </c>
      <c r="H11" s="202">
        <v>2112795971.6249633</v>
      </c>
      <c r="I11" s="202">
        <v>14231165184.273655</v>
      </c>
      <c r="J11" s="202">
        <v>1206669860725.5676</v>
      </c>
      <c r="K11" s="202">
        <v>0</v>
      </c>
      <c r="L11" s="202">
        <v>0</v>
      </c>
      <c r="M11" s="202">
        <v>11113550006.252407</v>
      </c>
      <c r="N11" s="202">
        <v>312581980346.23975</v>
      </c>
      <c r="O11" s="202">
        <v>788164810355.2085</v>
      </c>
      <c r="P11" s="202">
        <v>0</v>
      </c>
      <c r="Q11" s="202">
        <v>0</v>
      </c>
      <c r="R11" s="202"/>
      <c r="S11" s="202">
        <v>1187405228.3902946</v>
      </c>
      <c r="T11" s="202">
        <v>2337413590302.1455</v>
      </c>
      <c r="U11" s="127"/>
      <c r="V11" s="159"/>
      <c r="W11" s="159"/>
      <c r="X11" s="127"/>
    </row>
    <row r="12" spans="1:24" ht="30" x14ac:dyDescent="0.25">
      <c r="A12" s="170">
        <v>43007</v>
      </c>
      <c r="B12" s="153" t="s">
        <v>551</v>
      </c>
      <c r="C12" s="153" t="s">
        <v>606</v>
      </c>
      <c r="D12" s="153" t="s">
        <v>297</v>
      </c>
      <c r="E12" s="168" t="s">
        <v>604</v>
      </c>
      <c r="F12" s="202">
        <v>5669883959.8466387</v>
      </c>
      <c r="G12" s="202">
        <v>0</v>
      </c>
      <c r="H12" s="202">
        <v>8860287551.7948685</v>
      </c>
      <c r="I12" s="202">
        <v>59680261332.937958</v>
      </c>
      <c r="J12" s="202">
        <v>2822544534754.8516</v>
      </c>
      <c r="K12" s="202">
        <v>0</v>
      </c>
      <c r="L12" s="202">
        <v>0</v>
      </c>
      <c r="M12" s="202">
        <v>21395280167.980003</v>
      </c>
      <c r="N12" s="202">
        <v>1848096902361.436</v>
      </c>
      <c r="O12" s="202">
        <v>1214849670374.8999</v>
      </c>
      <c r="P12" s="202">
        <v>0</v>
      </c>
      <c r="Q12" s="202">
        <v>0</v>
      </c>
      <c r="R12" s="202"/>
      <c r="S12" s="202">
        <v>2570554197.5184364</v>
      </c>
      <c r="T12" s="202">
        <v>5983667374701.2666</v>
      </c>
      <c r="U12" s="161"/>
      <c r="V12" s="159"/>
      <c r="W12" s="159"/>
      <c r="X12" s="127"/>
    </row>
    <row r="13" spans="1:24" ht="30" x14ac:dyDescent="0.25">
      <c r="A13" s="170">
        <v>43007</v>
      </c>
      <c r="B13" s="153" t="s">
        <v>551</v>
      </c>
      <c r="C13" s="153" t="s">
        <v>606</v>
      </c>
      <c r="D13" s="153" t="s">
        <v>298</v>
      </c>
      <c r="E13" s="168" t="s">
        <v>604</v>
      </c>
      <c r="F13" s="202">
        <v>5467055733.5016422</v>
      </c>
      <c r="G13" s="202">
        <v>0</v>
      </c>
      <c r="H13" s="202">
        <v>8543329317.4175615</v>
      </c>
      <c r="I13" s="202">
        <v>57545324949.814331</v>
      </c>
      <c r="J13" s="202">
        <v>2613212777943.9033</v>
      </c>
      <c r="K13" s="202">
        <v>0</v>
      </c>
      <c r="L13" s="202">
        <v>0</v>
      </c>
      <c r="M13" s="202">
        <v>18327106189.639408</v>
      </c>
      <c r="N13" s="202">
        <v>1617766309546.8926</v>
      </c>
      <c r="O13" s="202">
        <v>997598091319.75085</v>
      </c>
      <c r="P13" s="202">
        <v>0</v>
      </c>
      <c r="Q13" s="202">
        <v>0</v>
      </c>
      <c r="R13" s="202"/>
      <c r="S13" s="202">
        <v>2352505471.1870527</v>
      </c>
      <c r="T13" s="202">
        <v>5320812500472.1074</v>
      </c>
      <c r="U13" s="127"/>
    </row>
    <row r="14" spans="1:24" ht="30" x14ac:dyDescent="0.25">
      <c r="A14" s="170">
        <v>43007</v>
      </c>
      <c r="B14" s="153" t="s">
        <v>551</v>
      </c>
      <c r="C14" s="153" t="s">
        <v>607</v>
      </c>
      <c r="D14" s="153" t="s">
        <v>263</v>
      </c>
      <c r="E14" s="168" t="s">
        <v>604</v>
      </c>
      <c r="F14" s="202">
        <v>155275148.16581655</v>
      </c>
      <c r="G14" s="202">
        <v>0</v>
      </c>
      <c r="H14" s="202">
        <v>242647375.52651796</v>
      </c>
      <c r="I14" s="202">
        <v>1634400542.7048013</v>
      </c>
      <c r="J14" s="202">
        <v>585656202.65229797</v>
      </c>
      <c r="K14" s="202">
        <v>0</v>
      </c>
      <c r="L14" s="202">
        <v>0</v>
      </c>
      <c r="M14" s="202">
        <v>0</v>
      </c>
      <c r="N14" s="202">
        <v>429528404.50426298</v>
      </c>
      <c r="O14" s="202">
        <v>2151472206.118</v>
      </c>
      <c r="P14" s="202">
        <v>0</v>
      </c>
      <c r="Q14" s="202">
        <v>0</v>
      </c>
      <c r="R14" s="202"/>
      <c r="S14" s="202">
        <v>6463578.0583029669</v>
      </c>
      <c r="T14" s="202">
        <v>5205443457.7299995</v>
      </c>
      <c r="U14" s="127"/>
    </row>
    <row r="15" spans="1:24" ht="30" x14ac:dyDescent="0.25">
      <c r="A15" s="170">
        <v>43007</v>
      </c>
      <c r="B15" s="153" t="s">
        <v>551</v>
      </c>
      <c r="C15" s="153" t="s">
        <v>607</v>
      </c>
      <c r="D15" s="153" t="s">
        <v>264</v>
      </c>
      <c r="E15" s="168" t="s">
        <v>604</v>
      </c>
      <c r="F15" s="202">
        <v>146080039.60892761</v>
      </c>
      <c r="G15" s="202">
        <v>0</v>
      </c>
      <c r="H15" s="202">
        <v>228278244.43653899</v>
      </c>
      <c r="I15" s="202">
        <v>1537614349.9809012</v>
      </c>
      <c r="J15" s="202">
        <v>550974719.98095345</v>
      </c>
      <c r="K15" s="202">
        <v>0</v>
      </c>
      <c r="L15" s="202">
        <v>0</v>
      </c>
      <c r="M15" s="202">
        <v>0</v>
      </c>
      <c r="N15" s="202">
        <v>404092522.7528168</v>
      </c>
      <c r="O15" s="202">
        <v>1846488152.3860793</v>
      </c>
      <c r="P15" s="202">
        <v>0</v>
      </c>
      <c r="Q15" s="202">
        <v>0</v>
      </c>
      <c r="R15" s="202"/>
      <c r="S15" s="202">
        <v>6080816.8591408636</v>
      </c>
      <c r="T15" s="202">
        <v>4719608846.0053577</v>
      </c>
    </row>
    <row r="16" spans="1:24" ht="30" x14ac:dyDescent="0.25">
      <c r="A16" s="170">
        <v>43007</v>
      </c>
      <c r="B16" s="153" t="s">
        <v>551</v>
      </c>
      <c r="C16" s="153" t="s">
        <v>607</v>
      </c>
      <c r="D16" s="153" t="s">
        <v>265</v>
      </c>
      <c r="E16" s="168" t="s">
        <v>604</v>
      </c>
      <c r="F16" s="202">
        <v>2734977998.1062183</v>
      </c>
      <c r="G16" s="202">
        <v>0</v>
      </c>
      <c r="H16" s="202">
        <v>4273930768.7187357</v>
      </c>
      <c r="I16" s="202">
        <v>28787926317.848232</v>
      </c>
      <c r="J16" s="202">
        <v>10315603286.354452</v>
      </c>
      <c r="K16" s="202">
        <v>0</v>
      </c>
      <c r="L16" s="202">
        <v>0</v>
      </c>
      <c r="M16" s="202">
        <v>0</v>
      </c>
      <c r="N16" s="202">
        <v>7565606922.6630154</v>
      </c>
      <c r="O16" s="202">
        <v>19734531.5</v>
      </c>
      <c r="P16" s="202">
        <v>0</v>
      </c>
      <c r="Q16" s="202">
        <v>0</v>
      </c>
      <c r="R16" s="202"/>
      <c r="S16" s="202">
        <v>113847862.88931996</v>
      </c>
      <c r="T16" s="202">
        <v>53811627688.079979</v>
      </c>
    </row>
    <row r="17" spans="1:21" ht="30" x14ac:dyDescent="0.25">
      <c r="A17" s="170">
        <v>43007</v>
      </c>
      <c r="B17" s="153" t="s">
        <v>551</v>
      </c>
      <c r="C17" s="153" t="s">
        <v>607</v>
      </c>
      <c r="D17" s="153" t="s">
        <v>266</v>
      </c>
      <c r="E17" s="168" t="s">
        <v>604</v>
      </c>
      <c r="F17" s="202">
        <v>2591094571.4628158</v>
      </c>
      <c r="G17" s="202">
        <v>0</v>
      </c>
      <c r="H17" s="202">
        <v>4049085155.8232274</v>
      </c>
      <c r="I17" s="202">
        <v>27273433152.843647</v>
      </c>
      <c r="J17" s="202">
        <v>9772913601.1861038</v>
      </c>
      <c r="K17" s="202">
        <v>0</v>
      </c>
      <c r="L17" s="202">
        <v>0</v>
      </c>
      <c r="M17" s="202">
        <v>0</v>
      </c>
      <c r="N17" s="202">
        <v>7167590759.6724691</v>
      </c>
      <c r="O17" s="202">
        <v>16971697.09</v>
      </c>
      <c r="P17" s="202">
        <v>0</v>
      </c>
      <c r="Q17" s="202">
        <v>0</v>
      </c>
      <c r="R17" s="202"/>
      <c r="S17" s="202">
        <v>107858483.58174008</v>
      </c>
      <c r="T17" s="202">
        <v>50978947421.660004</v>
      </c>
      <c r="U17" s="127"/>
    </row>
    <row r="18" spans="1:21" ht="30" x14ac:dyDescent="0.25">
      <c r="A18" s="170">
        <v>43007</v>
      </c>
      <c r="B18" s="153" t="s">
        <v>551</v>
      </c>
      <c r="C18" s="153" t="s">
        <v>607</v>
      </c>
      <c r="D18" s="153" t="s">
        <v>297</v>
      </c>
      <c r="E18" s="168" t="s">
        <v>604</v>
      </c>
      <c r="F18" s="202">
        <v>2890253146.2720346</v>
      </c>
      <c r="G18" s="202">
        <v>0</v>
      </c>
      <c r="H18" s="202">
        <v>4516578144.2452536</v>
      </c>
      <c r="I18" s="202">
        <v>30422326860.553032</v>
      </c>
      <c r="J18" s="202">
        <v>10901259489.00675</v>
      </c>
      <c r="K18" s="202">
        <v>0</v>
      </c>
      <c r="L18" s="202">
        <v>0</v>
      </c>
      <c r="M18" s="202">
        <v>0</v>
      </c>
      <c r="N18" s="202">
        <v>7995135327.1672783</v>
      </c>
      <c r="O18" s="202">
        <v>2171206737.618</v>
      </c>
      <c r="P18" s="202">
        <v>0</v>
      </c>
      <c r="Q18" s="202">
        <v>0</v>
      </c>
      <c r="R18" s="202"/>
      <c r="S18" s="202">
        <v>120311440.94762293</v>
      </c>
      <c r="T18" s="202">
        <v>59017071145.809975</v>
      </c>
    </row>
    <row r="19" spans="1:21" ht="30" x14ac:dyDescent="0.25">
      <c r="A19" s="170">
        <v>43007</v>
      </c>
      <c r="B19" s="153" t="s">
        <v>551</v>
      </c>
      <c r="C19" s="153" t="s">
        <v>607</v>
      </c>
      <c r="D19" s="153" t="s">
        <v>298</v>
      </c>
      <c r="E19" s="168" t="s">
        <v>604</v>
      </c>
      <c r="F19" s="202">
        <v>2737174611.071743</v>
      </c>
      <c r="G19" s="202">
        <v>0</v>
      </c>
      <c r="H19" s="202">
        <v>4277363400.2597661</v>
      </c>
      <c r="I19" s="202">
        <v>28811047502.824547</v>
      </c>
      <c r="J19" s="202">
        <v>10323888321.167057</v>
      </c>
      <c r="K19" s="202">
        <v>0</v>
      </c>
      <c r="L19" s="202">
        <v>0</v>
      </c>
      <c r="M19" s="202">
        <v>0</v>
      </c>
      <c r="N19" s="202">
        <v>7571683282.4252853</v>
      </c>
      <c r="O19" s="202">
        <v>1863459849.4760792</v>
      </c>
      <c r="P19" s="202">
        <v>0</v>
      </c>
      <c r="Q19" s="202">
        <v>0</v>
      </c>
      <c r="R19" s="202"/>
      <c r="S19" s="202">
        <v>113939300.44088095</v>
      </c>
      <c r="T19" s="202">
        <v>55698556267.665352</v>
      </c>
      <c r="U19" s="127"/>
    </row>
    <row r="20" spans="1:21" ht="30" x14ac:dyDescent="0.25">
      <c r="A20" s="170">
        <v>43007</v>
      </c>
      <c r="B20" s="168" t="s">
        <v>551</v>
      </c>
      <c r="C20" s="168" t="s">
        <v>608</v>
      </c>
      <c r="D20" s="168" t="s">
        <v>263</v>
      </c>
      <c r="E20" s="168" t="s">
        <v>604</v>
      </c>
      <c r="F20" s="202">
        <v>58815272.211008273</v>
      </c>
      <c r="G20" s="202">
        <v>0</v>
      </c>
      <c r="H20" s="202">
        <v>91910209.78861773</v>
      </c>
      <c r="I20" s="202">
        <v>619079833.16395783</v>
      </c>
      <c r="J20" s="202">
        <v>221835428.19277394</v>
      </c>
      <c r="K20" s="202">
        <v>0</v>
      </c>
      <c r="L20" s="202">
        <v>0</v>
      </c>
      <c r="M20" s="202">
        <v>0</v>
      </c>
      <c r="N20" s="202">
        <v>162697188.38909373</v>
      </c>
      <c r="O20" s="202">
        <v>0</v>
      </c>
      <c r="P20" s="202">
        <v>0</v>
      </c>
      <c r="Q20" s="202">
        <v>0</v>
      </c>
      <c r="R20" s="202"/>
      <c r="S20" s="202">
        <v>2448280.4070502245</v>
      </c>
      <c r="T20" s="202">
        <v>1156786212.1525016</v>
      </c>
    </row>
    <row r="21" spans="1:21" ht="30" x14ac:dyDescent="0.25">
      <c r="A21" s="170">
        <v>43007</v>
      </c>
      <c r="B21" s="168" t="s">
        <v>551</v>
      </c>
      <c r="C21" s="168" t="s">
        <v>608</v>
      </c>
      <c r="D21" s="168" t="s">
        <v>264</v>
      </c>
      <c r="E21" s="168" t="s">
        <v>604</v>
      </c>
      <c r="F21" s="202">
        <v>56861511.413683072</v>
      </c>
      <c r="G21" s="202">
        <v>0</v>
      </c>
      <c r="H21" s="202">
        <v>88857081.612746999</v>
      </c>
      <c r="I21" s="202">
        <v>598514869.96679723</v>
      </c>
      <c r="J21" s="202">
        <v>214466366.60778359</v>
      </c>
      <c r="K21" s="202">
        <v>0</v>
      </c>
      <c r="L21" s="202">
        <v>0</v>
      </c>
      <c r="M21" s="202">
        <v>0</v>
      </c>
      <c r="N21" s="202">
        <v>157292616.13158152</v>
      </c>
      <c r="O21" s="202">
        <v>0</v>
      </c>
      <c r="P21" s="202">
        <v>0</v>
      </c>
      <c r="Q21" s="202">
        <v>0</v>
      </c>
      <c r="R21" s="202"/>
      <c r="S21" s="202">
        <v>2366951.9680183837</v>
      </c>
      <c r="T21" s="202">
        <v>1118359397.7006106</v>
      </c>
    </row>
    <row r="22" spans="1:21" ht="30" x14ac:dyDescent="0.25">
      <c r="A22" s="170">
        <v>43007</v>
      </c>
      <c r="B22" s="168" t="s">
        <v>551</v>
      </c>
      <c r="C22" s="168" t="s">
        <v>608</v>
      </c>
      <c r="D22" s="168" t="s">
        <v>265</v>
      </c>
      <c r="E22" s="168" t="s">
        <v>604</v>
      </c>
      <c r="F22" s="202">
        <v>26201.906333669929</v>
      </c>
      <c r="G22" s="202">
        <v>0</v>
      </c>
      <c r="H22" s="202">
        <v>40945.533659173903</v>
      </c>
      <c r="I22" s="202">
        <v>275796.93490885483</v>
      </c>
      <c r="J22" s="202">
        <v>98826.561409822301</v>
      </c>
      <c r="K22" s="202">
        <v>0</v>
      </c>
      <c r="L22" s="202">
        <v>0</v>
      </c>
      <c r="M22" s="202">
        <v>0</v>
      </c>
      <c r="N22" s="202">
        <v>72480.774646905353</v>
      </c>
      <c r="O22" s="202">
        <v>0</v>
      </c>
      <c r="P22" s="202">
        <v>0</v>
      </c>
      <c r="Q22" s="202">
        <v>0</v>
      </c>
      <c r="R22" s="202"/>
      <c r="S22" s="202">
        <v>1090.6965400745453</v>
      </c>
      <c r="T22" s="202">
        <v>515342.40749850089</v>
      </c>
    </row>
    <row r="23" spans="1:21" ht="30" x14ac:dyDescent="0.25">
      <c r="A23" s="170">
        <v>43007</v>
      </c>
      <c r="B23" s="168" t="s">
        <v>551</v>
      </c>
      <c r="C23" s="168" t="s">
        <v>608</v>
      </c>
      <c r="D23" s="168" t="s">
        <v>266</v>
      </c>
      <c r="E23" s="168" t="s">
        <v>604</v>
      </c>
      <c r="F23" s="202">
        <v>25331.515778879133</v>
      </c>
      <c r="G23" s="202">
        <v>0</v>
      </c>
      <c r="H23" s="202">
        <v>39585.38049688215</v>
      </c>
      <c r="I23" s="202">
        <v>266635.34780416201</v>
      </c>
      <c r="J23" s="202">
        <v>95543.681739993553</v>
      </c>
      <c r="K23" s="202">
        <v>0</v>
      </c>
      <c r="L23" s="202">
        <v>0</v>
      </c>
      <c r="M23" s="202">
        <v>0</v>
      </c>
      <c r="N23" s="202">
        <v>70073.065037794993</v>
      </c>
      <c r="O23" s="202">
        <v>0</v>
      </c>
      <c r="P23" s="202">
        <v>0</v>
      </c>
      <c r="Q23" s="202">
        <v>0</v>
      </c>
      <c r="R23" s="202"/>
      <c r="S23" s="202">
        <v>1054.4651317741509</v>
      </c>
      <c r="T23" s="202">
        <v>498223.45598948601</v>
      </c>
    </row>
    <row r="24" spans="1:21" ht="30" x14ac:dyDescent="0.25">
      <c r="A24" s="170">
        <v>43007</v>
      </c>
      <c r="B24" s="168" t="s">
        <v>551</v>
      </c>
      <c r="C24" s="168" t="s">
        <v>608</v>
      </c>
      <c r="D24" s="168" t="s">
        <v>297</v>
      </c>
      <c r="E24" s="168" t="s">
        <v>604</v>
      </c>
      <c r="F24" s="202">
        <v>58841474.117341943</v>
      </c>
      <c r="G24" s="202">
        <v>0</v>
      </c>
      <c r="H24" s="202">
        <v>91951155.32227692</v>
      </c>
      <c r="I24" s="202">
        <v>619355630.0988667</v>
      </c>
      <c r="J24" s="202">
        <v>221934254.75418377</v>
      </c>
      <c r="K24" s="202">
        <v>0</v>
      </c>
      <c r="L24" s="202">
        <v>0</v>
      </c>
      <c r="M24" s="202">
        <v>0</v>
      </c>
      <c r="N24" s="202">
        <v>162769669.16374066</v>
      </c>
      <c r="O24" s="202">
        <v>0</v>
      </c>
      <c r="P24" s="202">
        <v>0</v>
      </c>
      <c r="Q24" s="202">
        <v>0</v>
      </c>
      <c r="R24" s="202"/>
      <c r="S24" s="202">
        <v>2449371.1035902994</v>
      </c>
      <c r="T24" s="202">
        <v>1157301554.5600002</v>
      </c>
    </row>
    <row r="25" spans="1:21" ht="30" x14ac:dyDescent="0.25">
      <c r="A25" s="170">
        <v>43007</v>
      </c>
      <c r="B25" s="168" t="s">
        <v>551</v>
      </c>
      <c r="C25" s="168" t="s">
        <v>608</v>
      </c>
      <c r="D25" s="168" t="s">
        <v>298</v>
      </c>
      <c r="E25" s="168" t="s">
        <v>604</v>
      </c>
      <c r="F25" s="202">
        <v>56886842.929461956</v>
      </c>
      <c r="G25" s="202">
        <v>0</v>
      </c>
      <c r="H25" s="202">
        <v>88896666.993243888</v>
      </c>
      <c r="I25" s="202">
        <v>598781505.31460142</v>
      </c>
      <c r="J25" s="202">
        <v>214561910.2895236</v>
      </c>
      <c r="K25" s="202">
        <v>0</v>
      </c>
      <c r="L25" s="202">
        <v>0</v>
      </c>
      <c r="M25" s="202">
        <v>0</v>
      </c>
      <c r="N25" s="202">
        <v>157362689.19661933</v>
      </c>
      <c r="O25" s="202">
        <v>0</v>
      </c>
      <c r="P25" s="202">
        <v>0</v>
      </c>
      <c r="Q25" s="202">
        <v>0</v>
      </c>
      <c r="R25" s="202"/>
      <c r="S25" s="202">
        <v>2368006.4331501578</v>
      </c>
      <c r="T25" s="202">
        <v>1118857621.1566002</v>
      </c>
    </row>
    <row r="26" spans="1:21" ht="30" x14ac:dyDescent="0.25">
      <c r="A26" s="170">
        <v>43007</v>
      </c>
      <c r="B26" s="168" t="s">
        <v>551</v>
      </c>
      <c r="C26" s="168" t="s">
        <v>644</v>
      </c>
      <c r="D26" s="168" t="s">
        <v>263</v>
      </c>
      <c r="E26" s="168" t="s">
        <v>604</v>
      </c>
      <c r="F26" s="202">
        <v>934907.76709302887</v>
      </c>
      <c r="G26" s="202">
        <v>0</v>
      </c>
      <c r="H26" s="202">
        <v>1460973.7535218897</v>
      </c>
      <c r="I26" s="202">
        <v>9840684.6167297289</v>
      </c>
      <c r="J26" s="202">
        <v>3526221.2863653912</v>
      </c>
      <c r="K26" s="202">
        <v>0</v>
      </c>
      <c r="L26" s="202">
        <v>0</v>
      </c>
      <c r="M26" s="202">
        <v>0</v>
      </c>
      <c r="N26" s="202">
        <v>2586179.7351452555</v>
      </c>
      <c r="O26" s="202">
        <v>0</v>
      </c>
      <c r="P26" s="202">
        <v>0</v>
      </c>
      <c r="Q26" s="202">
        <v>2619438.1999999997</v>
      </c>
      <c r="R26" s="202"/>
      <c r="S26" s="202">
        <v>38917.041144706767</v>
      </c>
      <c r="T26" s="202">
        <v>21007322.399999999</v>
      </c>
    </row>
    <row r="27" spans="1:21" ht="30" x14ac:dyDescent="0.25">
      <c r="A27" s="170">
        <v>43007</v>
      </c>
      <c r="B27" s="168" t="s">
        <v>551</v>
      </c>
      <c r="C27" s="168" t="s">
        <v>644</v>
      </c>
      <c r="D27" s="168" t="s">
        <v>264</v>
      </c>
      <c r="E27" s="168" t="s">
        <v>604</v>
      </c>
      <c r="F27" s="202">
        <v>934907.76709302887</v>
      </c>
      <c r="G27" s="202">
        <v>0</v>
      </c>
      <c r="H27" s="202">
        <v>1460973.7535218897</v>
      </c>
      <c r="I27" s="202">
        <v>9840684.6167297289</v>
      </c>
      <c r="J27" s="202">
        <v>3526221.2863653912</v>
      </c>
      <c r="K27" s="202">
        <v>0</v>
      </c>
      <c r="L27" s="202">
        <v>0</v>
      </c>
      <c r="M27" s="202">
        <v>0</v>
      </c>
      <c r="N27" s="202">
        <v>2586179.7351452555</v>
      </c>
      <c r="O27" s="202">
        <v>0</v>
      </c>
      <c r="P27" s="202">
        <v>0</v>
      </c>
      <c r="Q27" s="202">
        <v>1964578.65</v>
      </c>
      <c r="R27" s="202"/>
      <c r="S27" s="202">
        <v>38917.041144706767</v>
      </c>
      <c r="T27" s="202">
        <v>20352462.849999998</v>
      </c>
    </row>
    <row r="28" spans="1:21" ht="30" x14ac:dyDescent="0.25">
      <c r="A28" s="170">
        <v>43007</v>
      </c>
      <c r="B28" s="168" t="s">
        <v>551</v>
      </c>
      <c r="C28" s="168" t="s">
        <v>644</v>
      </c>
      <c r="D28" s="168" t="s">
        <v>265</v>
      </c>
      <c r="E28" s="168" t="s">
        <v>604</v>
      </c>
      <c r="F28" s="202">
        <v>0</v>
      </c>
      <c r="G28" s="202">
        <v>0</v>
      </c>
      <c r="H28" s="202">
        <v>0</v>
      </c>
      <c r="I28" s="202">
        <v>0</v>
      </c>
      <c r="J28" s="202">
        <v>0</v>
      </c>
      <c r="K28" s="202">
        <v>0</v>
      </c>
      <c r="L28" s="202">
        <v>0</v>
      </c>
      <c r="M28" s="202">
        <v>0</v>
      </c>
      <c r="N28" s="202">
        <v>0</v>
      </c>
      <c r="O28" s="202">
        <v>0</v>
      </c>
      <c r="P28" s="202">
        <v>0</v>
      </c>
      <c r="Q28" s="202">
        <v>1109760601.5700002</v>
      </c>
      <c r="R28" s="202"/>
      <c r="S28" s="202">
        <v>0</v>
      </c>
      <c r="T28" s="202">
        <v>1109760601.5700002</v>
      </c>
    </row>
    <row r="29" spans="1:21" ht="30" x14ac:dyDescent="0.25">
      <c r="A29" s="170">
        <v>43007</v>
      </c>
      <c r="B29" s="168" t="s">
        <v>551</v>
      </c>
      <c r="C29" s="168" t="s">
        <v>644</v>
      </c>
      <c r="D29" s="168" t="s">
        <v>266</v>
      </c>
      <c r="E29" s="168" t="s">
        <v>604</v>
      </c>
      <c r="F29" s="202">
        <v>0</v>
      </c>
      <c r="G29" s="202">
        <v>0</v>
      </c>
      <c r="H29" s="202">
        <v>0</v>
      </c>
      <c r="I29" s="202">
        <v>0</v>
      </c>
      <c r="J29" s="202">
        <v>0</v>
      </c>
      <c r="K29" s="202">
        <v>0</v>
      </c>
      <c r="L29" s="202">
        <v>0</v>
      </c>
      <c r="M29" s="202">
        <v>0</v>
      </c>
      <c r="N29" s="202">
        <v>0</v>
      </c>
      <c r="O29" s="202">
        <v>0</v>
      </c>
      <c r="P29" s="202">
        <v>0</v>
      </c>
      <c r="Q29" s="202">
        <v>756775444.43949986</v>
      </c>
      <c r="R29" s="202"/>
      <c r="S29" s="202">
        <v>0</v>
      </c>
      <c r="T29" s="202">
        <v>756775444.43949986</v>
      </c>
    </row>
    <row r="30" spans="1:21" ht="30" x14ac:dyDescent="0.25">
      <c r="A30" s="170">
        <v>43007</v>
      </c>
      <c r="B30" s="168" t="s">
        <v>551</v>
      </c>
      <c r="C30" s="168" t="s">
        <v>644</v>
      </c>
      <c r="D30" s="168" t="s">
        <v>297</v>
      </c>
      <c r="E30" s="168" t="s">
        <v>604</v>
      </c>
      <c r="F30" s="202">
        <v>934907.76709302887</v>
      </c>
      <c r="G30" s="202">
        <v>0</v>
      </c>
      <c r="H30" s="202">
        <v>1460973.7535218897</v>
      </c>
      <c r="I30" s="202">
        <v>9840684.6167297289</v>
      </c>
      <c r="J30" s="202">
        <v>3526221.2863653912</v>
      </c>
      <c r="K30" s="202">
        <v>0</v>
      </c>
      <c r="L30" s="202">
        <v>0</v>
      </c>
      <c r="M30" s="202">
        <v>0</v>
      </c>
      <c r="N30" s="202">
        <v>2586179.7351452555</v>
      </c>
      <c r="O30" s="202">
        <v>0</v>
      </c>
      <c r="P30" s="202">
        <v>0</v>
      </c>
      <c r="Q30" s="202">
        <v>1112380039.7700002</v>
      </c>
      <c r="R30" s="202"/>
      <c r="S30" s="202">
        <v>38917.041144706767</v>
      </c>
      <c r="T30" s="202">
        <v>1130767923.97</v>
      </c>
    </row>
    <row r="31" spans="1:21" ht="30" x14ac:dyDescent="0.25">
      <c r="A31" s="170">
        <v>43007</v>
      </c>
      <c r="B31" s="168" t="s">
        <v>551</v>
      </c>
      <c r="C31" s="168" t="s">
        <v>644</v>
      </c>
      <c r="D31" s="168" t="s">
        <v>298</v>
      </c>
      <c r="E31" s="168" t="s">
        <v>604</v>
      </c>
      <c r="F31" s="202">
        <v>934907.76709302887</v>
      </c>
      <c r="G31" s="202">
        <v>0</v>
      </c>
      <c r="H31" s="202">
        <v>1460973.7535218897</v>
      </c>
      <c r="I31" s="202">
        <v>9840684.6167297289</v>
      </c>
      <c r="J31" s="202">
        <v>3526221.2863653912</v>
      </c>
      <c r="K31" s="202">
        <v>0</v>
      </c>
      <c r="L31" s="202">
        <v>0</v>
      </c>
      <c r="M31" s="202">
        <v>0</v>
      </c>
      <c r="N31" s="202">
        <v>2586179.7351452555</v>
      </c>
      <c r="O31" s="202">
        <v>0</v>
      </c>
      <c r="P31" s="202">
        <v>0</v>
      </c>
      <c r="Q31" s="202">
        <v>758740023.08949983</v>
      </c>
      <c r="R31" s="202"/>
      <c r="S31" s="202">
        <v>38917.041144706767</v>
      </c>
      <c r="T31" s="202">
        <v>777127907.28949988</v>
      </c>
    </row>
    <row r="32" spans="1:21" x14ac:dyDescent="0.25">
      <c r="A32" s="13"/>
      <c r="D32" s="14"/>
      <c r="E32" s="164"/>
    </row>
    <row r="33" spans="1:5" x14ac:dyDescent="0.25">
      <c r="A33" s="13"/>
      <c r="D33" s="14"/>
      <c r="E33" s="164"/>
    </row>
    <row r="34" spans="1:5" x14ac:dyDescent="0.25">
      <c r="A34" s="13"/>
      <c r="D34" s="14"/>
      <c r="E34" s="164"/>
    </row>
    <row r="35" spans="1:5" x14ac:dyDescent="0.25">
      <c r="A35" s="13"/>
      <c r="D35" s="14"/>
      <c r="E35" s="164"/>
    </row>
    <row r="36" spans="1:5" x14ac:dyDescent="0.25">
      <c r="A36" s="13"/>
      <c r="D36" s="14"/>
      <c r="E36" s="164"/>
    </row>
    <row r="37" spans="1:5" x14ac:dyDescent="0.25">
      <c r="A37" s="13"/>
      <c r="D37" s="14"/>
      <c r="E37" s="164"/>
    </row>
    <row r="38" spans="1:5" x14ac:dyDescent="0.25">
      <c r="A38" s="13"/>
      <c r="D38" s="14"/>
      <c r="E38" s="164"/>
    </row>
    <row r="39" spans="1:5" x14ac:dyDescent="0.25">
      <c r="A39" s="13"/>
      <c r="D39" s="14"/>
      <c r="E39" s="164"/>
    </row>
    <row r="40" spans="1:5" x14ac:dyDescent="0.25">
      <c r="A40" s="13"/>
      <c r="D40" s="14"/>
      <c r="E40" s="164"/>
    </row>
    <row r="41" spans="1:5" x14ac:dyDescent="0.25">
      <c r="A41" s="13"/>
      <c r="D41" s="14"/>
      <c r="E41" s="164"/>
    </row>
    <row r="42" spans="1:5" x14ac:dyDescent="0.25">
      <c r="A42" s="13"/>
      <c r="D42" s="14"/>
      <c r="E42" s="164"/>
    </row>
    <row r="43" spans="1:5" x14ac:dyDescent="0.25">
      <c r="A43" s="13"/>
      <c r="D43" s="14"/>
      <c r="E43" s="164"/>
    </row>
    <row r="44" spans="1:5" x14ac:dyDescent="0.25">
      <c r="A44" s="13"/>
      <c r="D44" s="14"/>
      <c r="E44" s="164"/>
    </row>
    <row r="45" spans="1:5" x14ac:dyDescent="0.25">
      <c r="A45" s="13"/>
      <c r="D45" s="14"/>
      <c r="E45" s="164"/>
    </row>
    <row r="46" spans="1:5" x14ac:dyDescent="0.25">
      <c r="A46" s="13"/>
      <c r="D46" s="14"/>
      <c r="E46" s="164"/>
    </row>
    <row r="47" spans="1:5" x14ac:dyDescent="0.25">
      <c r="A47" s="13"/>
      <c r="D47" s="14"/>
      <c r="E47" s="164"/>
    </row>
    <row r="48" spans="1:5" x14ac:dyDescent="0.25">
      <c r="A48" s="13"/>
      <c r="D48" s="14"/>
      <c r="E48" s="164"/>
    </row>
    <row r="49" spans="1:5" x14ac:dyDescent="0.25">
      <c r="A49" s="13"/>
      <c r="D49" s="14"/>
      <c r="E49" s="164"/>
    </row>
    <row r="50" spans="1:5" x14ac:dyDescent="0.25">
      <c r="A50" s="13"/>
      <c r="D50" s="14"/>
      <c r="E50" s="164"/>
    </row>
    <row r="51" spans="1:5" x14ac:dyDescent="0.25">
      <c r="A51" s="13"/>
      <c r="D51" s="14"/>
      <c r="E51" s="164"/>
    </row>
    <row r="52" spans="1:5" x14ac:dyDescent="0.25">
      <c r="A52" s="13"/>
      <c r="D52" s="14"/>
      <c r="E52" s="164"/>
    </row>
    <row r="53" spans="1:5" x14ac:dyDescent="0.25">
      <c r="A53" s="13"/>
      <c r="D53" s="14"/>
      <c r="E53" s="164"/>
    </row>
    <row r="54" spans="1:5" x14ac:dyDescent="0.25">
      <c r="A54" s="13"/>
      <c r="D54" s="14"/>
      <c r="E54" s="164"/>
    </row>
    <row r="55" spans="1:5" x14ac:dyDescent="0.25">
      <c r="A55" s="13"/>
      <c r="D55" s="14"/>
      <c r="E55" s="164"/>
    </row>
    <row r="56" spans="1:5" x14ac:dyDescent="0.25">
      <c r="A56" s="13"/>
      <c r="D56" s="14"/>
      <c r="E56" s="164"/>
    </row>
    <row r="57" spans="1:5" x14ac:dyDescent="0.25">
      <c r="A57" s="13"/>
      <c r="D57" s="14"/>
      <c r="E57" s="164"/>
    </row>
    <row r="58" spans="1:5" x14ac:dyDescent="0.25">
      <c r="A58" s="13"/>
      <c r="D58" s="14"/>
      <c r="E58" s="164"/>
    </row>
    <row r="59" spans="1:5" x14ac:dyDescent="0.25">
      <c r="A59" s="13"/>
      <c r="D59" s="14"/>
      <c r="E59" s="164"/>
    </row>
    <row r="60" spans="1:5" x14ac:dyDescent="0.25">
      <c r="A60" s="13"/>
      <c r="D60" s="14"/>
      <c r="E60" s="164"/>
    </row>
    <row r="61" spans="1:5" x14ac:dyDescent="0.25">
      <c r="A61" s="13"/>
      <c r="D61" s="14"/>
      <c r="E61" s="164"/>
    </row>
    <row r="62" spans="1:5" x14ac:dyDescent="0.25">
      <c r="A62" s="13"/>
      <c r="D62" s="14"/>
      <c r="E62" s="164"/>
    </row>
    <row r="63" spans="1:5" x14ac:dyDescent="0.25">
      <c r="A63" s="13"/>
      <c r="D63" s="14"/>
      <c r="E63" s="164"/>
    </row>
    <row r="64" spans="1:5" x14ac:dyDescent="0.25">
      <c r="A64" s="13"/>
      <c r="D64" s="14"/>
      <c r="E64" s="164"/>
    </row>
    <row r="65" spans="1:5" x14ac:dyDescent="0.25">
      <c r="A65" s="13"/>
      <c r="D65" s="14"/>
      <c r="E65" s="164"/>
    </row>
  </sheetData>
  <customSheetViews>
    <customSheetView guid="{967DC55C-0298-49F0-84C6-025ADEC85196}" scale="80">
      <pane xSplit="4" ySplit="1" topLeftCell="I11" activePane="bottomRight" state="frozenSplit"/>
      <selection pane="bottomRight" activeCell="J10" sqref="J10"/>
      <pageMargins left="0.7" right="0.7" top="0.75" bottom="0.75" header="0.3" footer="0.3"/>
      <pageSetup paperSize="9" orientation="portrait" r:id="rId1"/>
    </customSheetView>
    <customSheetView guid="{206FE70D-09BF-467A-9577-4C3512F79932}" scale="80">
      <pane xSplit="4" ySplit="1" topLeftCell="E2" activePane="bottomRight" state="frozen"/>
      <selection pane="bottomRight" activeCell="T1" sqref="F1:T1"/>
      <pageMargins left="0.7" right="0.7" top="0.75" bottom="0.75" header="0.3" footer="0.3"/>
      <pageSetup paperSize="9" orientation="portrait" r:id="rId2"/>
    </customSheetView>
    <customSheetView guid="{F811D47F-4262-4B5E-8007-955A93462BE3}" scale="80">
      <pane xSplit="4" ySplit="1" topLeftCell="L2" activePane="bottomRight" state="frozen"/>
      <selection pane="bottomRight" activeCell="U7" sqref="U7"/>
      <pageMargins left="0.7" right="0.7" top="0.75" bottom="0.75" header="0.3" footer="0.3"/>
      <pageSetup paperSize="9" orientation="portrait" r:id="rId3"/>
    </customSheetView>
    <customSheetView guid="{4372F9AE-662C-4ADB-B08E-8C7A0C40F12B}">
      <pane ySplit="1" topLeftCell="A2" activePane="bottomLeft" state="frozen"/>
      <selection pane="bottomLeft"/>
      <pageMargins left="0.7" right="0.7" top="0.75" bottom="0.75" header="0.3" footer="0.3"/>
      <pageSetup paperSize="9" orientation="portrait" r:id="rId4"/>
    </customSheetView>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 guid="{7FBCC239-4A39-4AB5-9BCA-3896DA97F0E5}">
      <pane ySplit="1" topLeftCell="A15" activePane="bottomLeft" state="frozen"/>
      <selection pane="bottomLeft" activeCell="A15" sqref="A15"/>
      <pageMargins left="0.7" right="0.7" top="0.75" bottom="0.75" header="0.3" footer="0.3"/>
      <pageSetup paperSize="9" orientation="portrait" r:id="rId5"/>
    </customSheetView>
    <customSheetView guid="{E23688AB-0CBF-48B3-84AB-6255C0894A0D}" scale="80">
      <pane xSplit="4" ySplit="1" topLeftCell="E12" activePane="bottomRight" state="frozen"/>
      <selection pane="bottomRight" activeCell="E1" sqref="E1:T1048576"/>
      <pageMargins left="0.7" right="0.7" top="0.75" bottom="0.75" header="0.3" footer="0.3"/>
      <pageSetup paperSize="9" orientation="portrait" r:id="rId6"/>
    </customSheetView>
  </customSheetView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NCC_AggregatedDataFile_2017_Q3</vt:lpstr>
      <vt:lpstr>NCC_DataFile_4_3_2017_Q3</vt:lpstr>
      <vt:lpstr>NCC_DataFile_4_4a_2017_Q3</vt:lpstr>
      <vt:lpstr>NCC_DataFile_4_4b_2017_Q3</vt:lpstr>
      <vt:lpstr>NCC_DataFile_6_1_2017_Q3</vt:lpstr>
      <vt:lpstr>NCC_DataFile_6.2_2017_Q3</vt:lpstr>
      <vt:lpstr>NCC_DataFile_7_1_2017_Q3</vt:lpstr>
      <vt:lpstr>NCC_DataFile_7_3_2017_Q3</vt:lpstr>
      <vt:lpstr>NCC_DataFile_7_3a_2017_Q3</vt:lpstr>
      <vt:lpstr>NCC_DataFile_7_3b_2017_Q3</vt:lpstr>
      <vt:lpstr>NCC_DataFile_16_2_2017_Q3</vt:lpstr>
      <vt:lpstr>NCC_DataFile_16_3_2017_Q3</vt:lpstr>
      <vt:lpstr>NCC_DataFile_17_3_2017_Q3</vt:lpstr>
      <vt:lpstr>NCC_DataFile_18_2_2017_Q3</vt:lpstr>
      <vt:lpstr>NCC_DataFile_20a_2017_Q3</vt:lpstr>
      <vt:lpstr>NCC_DataFile_20b_2017_Q3</vt:lpstr>
      <vt:lpstr>NCC_DataFile_23_2017_Q3</vt:lpstr>
      <vt:lpstr>NCC_DataFile_23_3_2017_Q3</vt:lpstr>
      <vt:lpstr>Qualitative Notes</vt:lpstr>
      <vt:lpstr>'Data File Instructions'!Область_печати</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Киселев Артемий Вячеславович</cp:lastModifiedBy>
  <cp:lastPrinted>2017-12-27T12:17:14Z</cp:lastPrinted>
  <dcterms:created xsi:type="dcterms:W3CDTF">2015-06-03T14:29:32Z</dcterms:created>
  <dcterms:modified xsi:type="dcterms:W3CDTF">2021-06-03T17:31:48Z</dcterms:modified>
</cp:coreProperties>
</file>